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50" activeTab="3"/>
  </bookViews>
  <sheets>
    <sheet name="附件1-1" sheetId="5" r:id="rId1"/>
    <sheet name="附件1-2" sheetId="2" r:id="rId2"/>
    <sheet name="附件1-3" sheetId="6" r:id="rId3"/>
    <sheet name="附件1-4" sheetId="4" r:id="rId4"/>
  </sheets>
  <calcPr calcId="144525"/>
</workbook>
</file>

<file path=xl/sharedStrings.xml><?xml version="1.0" encoding="utf-8"?>
<sst xmlns="http://schemas.openxmlformats.org/spreadsheetml/2006/main" count="189" uniqueCount="108">
  <si>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</si>
  <si>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</si>
  <si>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</si>
  <si>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</si>
  <si>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t>债券项目总投资</t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</si>
  <si>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</si>
  <si>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</si>
  <si>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</si>
  <si>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</si>
  <si>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</si>
  <si>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</si>
  <si>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</si>
  <si>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</si>
  <si>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</si>
  <si>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</si>
  <si>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</si>
  <si>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</si>
  <si>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</si>
  <si>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</si>
  <si>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</si>
  <si>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</si>
  <si>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</si>
  <si>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</si>
  <si>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</si>
  <si>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</si>
  <si>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</si>
  <si>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</si>
  <si>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</si>
  <si>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</si>
  <si>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已取得项目收益</t>
    </r>
  </si>
  <si>
    <r>
      <rPr>
        <sz val="10"/>
        <rFont val="宋体"/>
        <charset val="134"/>
      </rPr>
      <t>2024</t>
    </r>
    <r>
      <rPr>
        <sz val="10"/>
        <color indexed="8"/>
        <rFont val="宋体"/>
        <charset val="134"/>
      </rPr>
      <t>年河北省高质量发展专项债券（二十八期）—2024年河北省政府专项债券（五十三期）</t>
    </r>
  </si>
  <si>
    <t>2405965</t>
  </si>
  <si>
    <r>
      <rPr>
        <sz val="10"/>
        <color indexed="8"/>
        <rFont val="宋体"/>
        <charset val="134"/>
      </rPr>
      <t>专项债券</t>
    </r>
  </si>
  <si>
    <t>2024-09-23</t>
  </si>
  <si>
    <t>2.22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</si>
  <si>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年</t>
    </r>
  </si>
  <si>
    <r>
      <rPr>
        <sz val="10"/>
        <rFont val="宋体"/>
        <charset val="134"/>
      </rPr>
      <t>2024</t>
    </r>
    <r>
      <rPr>
        <sz val="10"/>
        <color indexed="8"/>
        <rFont val="宋体"/>
        <charset val="134"/>
      </rPr>
      <t>年河北省高质量发展专项债券（二十二期）—2024年河北省政府专项债券（四十二期）</t>
    </r>
  </si>
  <si>
    <t>2405728</t>
  </si>
  <si>
    <t>2024-08-14</t>
  </si>
  <si>
    <t>2.39</t>
  </si>
  <si>
    <r>
      <rPr>
        <sz val="10"/>
        <rFont val="宋体"/>
        <charset val="134"/>
      </rPr>
      <t>2024</t>
    </r>
    <r>
      <rPr>
        <sz val="10"/>
        <color indexed="8"/>
        <rFont val="宋体"/>
        <charset val="134"/>
      </rPr>
      <t>年河北省高质量发展专项债券（二十七期）—2024年河北省政府专项债券（五十二期）</t>
    </r>
  </si>
  <si>
    <t>2405964</t>
  </si>
  <si>
    <t>2.18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</si>
  <si>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</si>
  <si>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0"/>
        <rFont val="宋体"/>
        <charset val="134"/>
      </rPr>
      <t>2024</t>
    </r>
    <r>
      <rPr>
        <sz val="10"/>
        <color indexed="8"/>
        <rFont val="宋体"/>
        <charset val="134"/>
      </rPr>
      <t>年河北省高质量发展专项债券（二十一期）—2024年河北省政府专项债券（四十一期）</t>
    </r>
  </si>
  <si>
    <t>2405727</t>
  </si>
  <si>
    <t>2.32</t>
  </si>
  <si>
    <r>
      <rPr>
        <sz val="11"/>
        <color rgb="FF000000"/>
        <rFont val="Times New Roman"/>
        <charset val="134"/>
      </rPr>
      <t>040303</t>
    </r>
    <r>
      <rPr>
        <sz val="11"/>
        <color rgb="FF000000"/>
        <rFont val="宋体"/>
        <charset val="134"/>
      </rPr>
      <t>市政能源设施</t>
    </r>
  </si>
  <si>
    <r>
      <rPr>
        <sz val="10"/>
        <rFont val="宋体"/>
        <charset val="134"/>
      </rPr>
      <t>2024</t>
    </r>
    <r>
      <rPr>
        <sz val="10"/>
        <color indexed="8"/>
        <rFont val="宋体"/>
        <charset val="134"/>
      </rPr>
      <t>年河北省高质量发展专项债券（十九期）—2024年河北省政府专项债券（三十五期）</t>
    </r>
  </si>
  <si>
    <t>198534</t>
  </si>
  <si>
    <t>2024-07-26</t>
  </si>
  <si>
    <t>2.38</t>
  </si>
  <si>
    <r>
      <rPr>
        <sz val="11"/>
        <color rgb="FF000000"/>
        <rFont val="Times New Roman"/>
        <charset val="134"/>
      </rPr>
      <t>0499</t>
    </r>
    <r>
      <rPr>
        <sz val="11"/>
        <color rgb="FF000000"/>
        <rFont val="宋体"/>
        <charset val="134"/>
      </rPr>
      <t>其他公共基础设施</t>
    </r>
  </si>
  <si>
    <r>
      <rPr>
        <sz val="10"/>
        <rFont val="宋体"/>
        <charset val="134"/>
      </rPr>
      <t>2024</t>
    </r>
    <r>
      <rPr>
        <sz val="10"/>
        <color indexed="8"/>
        <rFont val="宋体"/>
        <charset val="134"/>
      </rPr>
      <t>年河北省高质量发展专项债券（五期）-2024年河北省政府专项债券（十期）</t>
    </r>
  </si>
  <si>
    <t>2405149</t>
  </si>
  <si>
    <t>2024-03-15</t>
  </si>
  <si>
    <t>2.57</t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</si>
  <si>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年河北省高质量发展专项债券（二十八期）</t>
    </r>
    <r>
      <rPr>
        <sz val="10"/>
        <color indexed="8"/>
        <rFont val="Times New Roman"/>
        <charset val="134"/>
      </rPr>
      <t>—2025</t>
    </r>
    <r>
      <rPr>
        <sz val="10"/>
        <color indexed="8"/>
        <rFont val="宋体"/>
        <charset val="134"/>
      </rPr>
      <t>年河北省政府专项债券（六十五期）</t>
    </r>
  </si>
  <si>
    <t>199474</t>
  </si>
  <si>
    <t>专项债券</t>
  </si>
  <si>
    <t>2025-11-27</t>
  </si>
  <si>
    <t>2.43</t>
  </si>
  <si>
    <t>30年</t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</si>
  <si>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年河北省高质量发展专项债券（二十六期）</t>
    </r>
    <r>
      <rPr>
        <sz val="10"/>
        <color indexed="8"/>
        <rFont val="Times New Roman"/>
        <charset val="134"/>
      </rPr>
      <t>—2025</t>
    </r>
    <r>
      <rPr>
        <sz val="10"/>
        <color indexed="8"/>
        <rFont val="宋体"/>
        <charset val="134"/>
      </rPr>
      <t>年河北省政府专项债券（六十三期）</t>
    </r>
  </si>
  <si>
    <t>199472</t>
  </si>
  <si>
    <t>2.35</t>
  </si>
  <si>
    <t>15年</t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</si>
  <si>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年河北省高质量发展专项债券（二十七期）</t>
    </r>
    <r>
      <rPr>
        <sz val="10"/>
        <color indexed="8"/>
        <rFont val="Times New Roman"/>
        <charset val="134"/>
      </rPr>
      <t>—2025</t>
    </r>
    <r>
      <rPr>
        <sz val="10"/>
        <color indexed="8"/>
        <rFont val="宋体"/>
        <charset val="134"/>
      </rPr>
      <t>年河北省政府专项债券（六十四期）</t>
    </r>
  </si>
  <si>
    <t>199473</t>
  </si>
  <si>
    <t>20年</t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</si>
  <si>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年河北省高质量发展专项债券（十六期）</t>
    </r>
    <r>
      <rPr>
        <sz val="10"/>
        <color indexed="8"/>
        <rFont val="Times New Roman"/>
        <charset val="134"/>
      </rPr>
      <t>—2025</t>
    </r>
    <r>
      <rPr>
        <sz val="10"/>
        <color indexed="8"/>
        <rFont val="宋体"/>
        <charset val="134"/>
      </rPr>
      <t>年河北省政府专项债券（三十九期）</t>
    </r>
  </si>
  <si>
    <t>234991</t>
  </si>
  <si>
    <t>2025-08-18</t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</si>
  <si>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年河北省高质量发展专项债券（十五期）</t>
    </r>
    <r>
      <rPr>
        <sz val="10"/>
        <color indexed="8"/>
        <rFont val="Times New Roman"/>
        <charset val="134"/>
      </rPr>
      <t>—2025</t>
    </r>
    <r>
      <rPr>
        <sz val="10"/>
        <color indexed="8"/>
        <rFont val="宋体"/>
        <charset val="134"/>
      </rPr>
      <t>年河北省政府专项债券（三十八期）</t>
    </r>
  </si>
  <si>
    <t>234990</t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</si>
  <si>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年河北省高质量发展专项债券（五期）</t>
    </r>
    <r>
      <rPr>
        <sz val="10"/>
        <color indexed="8"/>
        <rFont val="Times New Roman"/>
        <charset val="134"/>
      </rPr>
      <t>—2025</t>
    </r>
    <r>
      <rPr>
        <sz val="10"/>
        <color indexed="8"/>
        <rFont val="宋体"/>
        <charset val="134"/>
      </rPr>
      <t>年河北省政府专项债券（十四期）</t>
    </r>
  </si>
  <si>
    <t>232945</t>
  </si>
  <si>
    <t>2025-03-24</t>
  </si>
  <si>
    <t>2.29</t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</si>
  <si>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年河北省政府专项债券（二十期）</t>
    </r>
  </si>
  <si>
    <t>2505615</t>
  </si>
  <si>
    <t>2.04</t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</si>
  <si>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年河北省政府专项债券（五十期）</t>
    </r>
  </si>
  <si>
    <t>2571196</t>
  </si>
  <si>
    <t>2025-10-24</t>
  </si>
  <si>
    <t>2.4</t>
  </si>
  <si>
    <t>2025年河北省高质量发展专项债券（十六期）—2025年河北省政府专项债券（三十九期）</t>
  </si>
  <si>
    <r>
      <rPr>
        <sz val="11"/>
        <rFont val="Times New Roman"/>
        <charset val="134"/>
      </rPr>
      <t>040306</t>
    </r>
    <r>
      <rPr>
        <sz val="11"/>
        <rFont val="宋体"/>
        <charset val="134"/>
      </rPr>
      <t>市政综合类设施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</si>
  <si>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</si>
  <si>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</si>
  <si>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</si>
  <si>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</si>
  <si>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</si>
  <si>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</si>
  <si>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t>支出功能分类</t>
  </si>
  <si>
    <t>金额</t>
  </si>
  <si>
    <r>
      <rPr>
        <sz val="11"/>
        <rFont val="SimSun"/>
        <charset val="134"/>
      </rPr>
      <t>合计</t>
    </r>
  </si>
  <si>
    <r>
      <rPr>
        <sz val="11"/>
        <rFont val="Times New Roman"/>
        <charset val="134"/>
      </rPr>
      <t>212</t>
    </r>
    <r>
      <rPr>
        <sz val="11"/>
        <rFont val="宋体"/>
        <charset val="134"/>
      </rPr>
      <t>城乡社区支出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</si>
  <si>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</si>
  <si>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</si>
  <si>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</si>
  <si>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</si>
  <si>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b/>
        <sz val="11"/>
        <rFont val="SimSun"/>
        <charset val="134"/>
      </rPr>
      <t>支出功能分类</t>
    </r>
  </si>
  <si>
    <r>
      <rPr>
        <sz val="10"/>
        <color rgb="FF000000"/>
        <rFont val="Times New Roman"/>
        <charset val="134"/>
      </rPr>
      <t>229</t>
    </r>
    <r>
      <rPr>
        <sz val="10"/>
        <color rgb="FF000000"/>
        <rFont val="宋体"/>
        <charset val="134"/>
      </rPr>
      <t>其他支出</t>
    </r>
  </si>
  <si>
    <t>229其他支出</t>
  </si>
  <si>
    <t>230其他支出</t>
  </si>
  <si>
    <t>231其他支出</t>
  </si>
  <si>
    <t>232其他支出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</si>
</sst>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_ "/>
    <numFmt numFmtId="178" formatCode="0.00_ "/>
  </numFmts>
  <fonts count="47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2"/>
      <color indexed="8"/>
      <name val="Times New Roman"/>
      <charset val="134"/>
    </font>
    <font>
      <b/>
      <sz val="11"/>
      <name val="SimSun"/>
      <charset val="134"/>
    </font>
    <font>
      <sz val="10"/>
      <name val="Times New Roma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3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8" borderId="34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0" borderId="3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37" applyNumberFormat="0" applyAlignment="0" applyProtection="0">
      <alignment vertical="center"/>
    </xf>
    <xf numFmtId="0" fontId="32" fillId="12" borderId="33" applyNumberFormat="0" applyAlignment="0" applyProtection="0">
      <alignment vertical="center"/>
    </xf>
    <xf numFmtId="0" fontId="33" fillId="13" borderId="38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39" applyNumberFormat="0" applyFill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76" fontId="6" fillId="0" borderId="9" xfId="51" applyNumberFormat="1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7" fillId="0" borderId="9" xfId="51" applyFont="1" applyFill="1" applyBorder="1" applyAlignment="1">
      <alignment horizontal="left" vertical="center" wrapText="1" shrinkToFit="1"/>
    </xf>
    <xf numFmtId="0" fontId="8" fillId="0" borderId="9" xfId="49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7" fontId="0" fillId="0" borderId="9" xfId="0" applyNumberForma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9" fillId="0" borderId="9" xfId="51" applyFont="1" applyFill="1" applyBorder="1" applyAlignment="1">
      <alignment horizontal="left" vertical="center" wrapText="1" shrinkToFit="1"/>
    </xf>
    <xf numFmtId="178" fontId="9" fillId="0" borderId="9" xfId="51" applyNumberFormat="1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vertical="center"/>
    </xf>
    <xf numFmtId="177" fontId="1" fillId="0" borderId="1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177" fontId="1" fillId="0" borderId="9" xfId="0" applyNumberFormat="1" applyFont="1" applyFill="1" applyBorder="1" applyAlignment="1">
      <alignment horizontal="center" vertical="center"/>
    </xf>
    <xf numFmtId="177" fontId="10" fillId="0" borderId="9" xfId="0" applyNumberFormat="1" applyFont="1" applyFill="1" applyBorder="1" applyAlignment="1">
      <alignment horizontal="center" vertical="center"/>
    </xf>
    <xf numFmtId="0" fontId="9" fillId="0" borderId="9" xfId="51" applyFont="1" applyFill="1" applyBorder="1" applyAlignment="1">
      <alignment horizontal="left" vertical="center" shrinkToFit="1"/>
    </xf>
    <xf numFmtId="0" fontId="0" fillId="0" borderId="13" xfId="0" applyBorder="1" applyAlignment="1">
      <alignment horizontal="center" vertical="center"/>
    </xf>
    <xf numFmtId="0" fontId="9" fillId="0" borderId="14" xfId="51" applyFont="1" applyFill="1" applyBorder="1" applyAlignment="1">
      <alignment horizontal="left" vertical="center" shrinkToFit="1"/>
    </xf>
    <xf numFmtId="178" fontId="9" fillId="0" borderId="14" xfId="51" applyNumberFormat="1" applyFont="1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2" borderId="9" xfId="0" applyFont="1" applyFill="1" applyBorder="1">
      <alignment vertical="center"/>
    </xf>
    <xf numFmtId="0" fontId="9" fillId="2" borderId="9" xfId="51" applyFont="1" applyFill="1" applyBorder="1" applyAlignment="1">
      <alignment vertical="center" wrapText="1" shrinkToFit="1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6" fontId="6" fillId="2" borderId="9" xfId="51" applyNumberFormat="1" applyFont="1" applyFill="1" applyBorder="1" applyAlignment="1">
      <alignment horizontal="center" vertical="center" shrinkToFit="1"/>
    </xf>
    <xf numFmtId="0" fontId="9" fillId="2" borderId="9" xfId="51" applyFont="1" applyFill="1" applyBorder="1" applyAlignment="1">
      <alignment horizontal="left" vertical="center" shrinkToFit="1"/>
    </xf>
    <xf numFmtId="178" fontId="9" fillId="2" borderId="9" xfId="51" applyNumberFormat="1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4" fontId="5" fillId="2" borderId="12" xfId="0" applyNumberFormat="1" applyFont="1" applyFill="1" applyBorder="1" applyAlignment="1">
      <alignment horizontal="right" vertical="center" wrapText="1"/>
    </xf>
    <xf numFmtId="4" fontId="5" fillId="2" borderId="11" xfId="0" applyNumberFormat="1" applyFont="1" applyFill="1" applyBorder="1" applyAlignment="1">
      <alignment horizontal="right" vertical="center" wrapText="1"/>
    </xf>
    <xf numFmtId="0" fontId="0" fillId="2" borderId="0" xfId="0" applyFill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2" fillId="0" borderId="9" xfId="51" applyFont="1" applyFill="1" applyBorder="1" applyAlignment="1">
      <alignment horizontal="center" vertical="center" shrinkToFit="1"/>
    </xf>
    <xf numFmtId="0" fontId="12" fillId="0" borderId="9" xfId="51" applyNumberFormat="1" applyFont="1" applyFill="1" applyBorder="1" applyAlignment="1">
      <alignment horizontal="center" vertical="center" shrinkToFit="1"/>
    </xf>
    <xf numFmtId="0" fontId="6" fillId="0" borderId="9" xfId="51" applyFont="1" applyBorder="1" applyAlignment="1">
      <alignment horizontal="center" vertical="center" shrinkToFit="1"/>
    </xf>
    <xf numFmtId="2" fontId="6" fillId="0" borderId="9" xfId="51" applyNumberFormat="1" applyFont="1" applyBorder="1" applyAlignment="1">
      <alignment horizontal="center" vertical="center" shrinkToFit="1"/>
    </xf>
    <xf numFmtId="0" fontId="13" fillId="0" borderId="2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>
      <alignment vertical="center"/>
    </xf>
    <xf numFmtId="0" fontId="9" fillId="0" borderId="9" xfId="51" applyFont="1" applyFill="1" applyBorder="1" applyAlignment="1">
      <alignment horizontal="center" vertical="center" shrinkToFit="1"/>
    </xf>
    <xf numFmtId="2" fontId="9" fillId="0" borderId="9" xfId="51" applyNumberFormat="1" applyFont="1" applyFill="1" applyBorder="1" applyAlignment="1">
      <alignment horizontal="center" vertical="center" shrinkToFit="1"/>
    </xf>
    <xf numFmtId="0" fontId="6" fillId="0" borderId="9" xfId="51" applyFont="1" applyFill="1" applyBorder="1" applyAlignment="1">
      <alignment horizontal="center" vertical="center" shrinkToFit="1"/>
    </xf>
    <xf numFmtId="0" fontId="13" fillId="0" borderId="9" xfId="0" applyFont="1" applyFill="1" applyBorder="1">
      <alignment vertical="center"/>
    </xf>
    <xf numFmtId="0" fontId="13" fillId="0" borderId="9" xfId="0" applyFont="1" applyFill="1" applyBorder="1" applyAlignment="1">
      <alignment vertical="center" wrapText="1"/>
    </xf>
    <xf numFmtId="2" fontId="9" fillId="0" borderId="14" xfId="51" applyNumberFormat="1" applyFont="1" applyFill="1" applyBorder="1" applyAlignment="1">
      <alignment horizontal="center" vertical="center" shrinkToFit="1"/>
    </xf>
    <xf numFmtId="0" fontId="6" fillId="0" borderId="14" xfId="51" applyFont="1" applyBorder="1" applyAlignment="1">
      <alignment horizontal="center" vertical="center" shrinkToFit="1"/>
    </xf>
    <xf numFmtId="0" fontId="13" fillId="0" borderId="14" xfId="0" applyFont="1" applyBorder="1">
      <alignment vertical="center"/>
    </xf>
    <xf numFmtId="0" fontId="9" fillId="2" borderId="9" xfId="51" applyFont="1" applyFill="1" applyBorder="1" applyAlignment="1">
      <alignment horizontal="center" vertical="center" shrinkToFit="1"/>
    </xf>
    <xf numFmtId="2" fontId="9" fillId="2" borderId="9" xfId="51" applyNumberFormat="1" applyFont="1" applyFill="1" applyBorder="1" applyAlignment="1">
      <alignment horizontal="center" vertical="center" shrinkToFit="1"/>
    </xf>
    <xf numFmtId="0" fontId="6" fillId="2" borderId="9" xfId="51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4" fontId="15" fillId="0" borderId="28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4" fontId="15" fillId="0" borderId="30" xfId="0" applyNumberFormat="1" applyFont="1" applyBorder="1" applyAlignment="1">
      <alignment horizontal="center" vertical="center" wrapText="1"/>
    </xf>
    <xf numFmtId="4" fontId="15" fillId="0" borderId="31" xfId="0" applyNumberFormat="1" applyFont="1" applyBorder="1" applyAlignment="1">
      <alignment horizontal="center" vertical="center" wrapText="1"/>
    </xf>
    <xf numFmtId="4" fontId="15" fillId="0" borderId="31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/>
    </xf>
    <xf numFmtId="4" fontId="15" fillId="0" borderId="25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center" wrapText="1"/>
    </xf>
    <xf numFmtId="177" fontId="16" fillId="2" borderId="9" xfId="0" applyNumberFormat="1" applyFont="1" applyFill="1" applyBorder="1" applyAlignment="1">
      <alignment horizontal="center" vertical="center"/>
    </xf>
    <xf numFmtId="177" fontId="17" fillId="2" borderId="9" xfId="0" applyNumberFormat="1" applyFont="1" applyFill="1" applyBorder="1" applyAlignment="1">
      <alignment horizontal="center" vertical="center"/>
    </xf>
    <xf numFmtId="4" fontId="1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4" fontId="5" fillId="2" borderId="8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selection activeCell="H10" sqref="H10"/>
    </sheetView>
  </sheetViews>
  <sheetFormatPr defaultColWidth="10" defaultRowHeight="15"/>
  <cols>
    <col min="1" max="1" width="31.125" style="2" customWidth="1"/>
    <col min="2" max="7" width="13.2166666666667" style="2" customWidth="1"/>
    <col min="8" max="11" width="19.3333333333333" style="2" customWidth="1"/>
    <col min="12" max="12" width="9.775" style="2" customWidth="1"/>
    <col min="13" max="15" width="9" style="2" customWidth="1"/>
    <col min="16" max="16" width="9.775" style="2" customWidth="1"/>
    <col min="17" max="16384" width="10" style="2"/>
  </cols>
  <sheetData>
    <row r="1" ht="14.25" customHeight="1" spans="1:1">
      <c r="A1" s="109" t="s">
        <v>0</v>
      </c>
    </row>
    <row r="2" ht="27.9" customHeight="1" spans="1:12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ht="14.25" customHeight="1" spans="1:12">
      <c r="A3" s="109"/>
      <c r="B3" s="109"/>
      <c r="C3" s="109"/>
      <c r="D3" s="109"/>
      <c r="E3" s="109"/>
      <c r="F3" s="109"/>
      <c r="G3" s="109"/>
      <c r="I3" s="109"/>
      <c r="J3" s="109"/>
      <c r="K3" s="109"/>
      <c r="L3" s="118" t="s">
        <v>2</v>
      </c>
    </row>
    <row r="4" ht="18" customHeight="1" spans="1:12">
      <c r="A4" s="111" t="s">
        <v>3</v>
      </c>
      <c r="B4" s="46"/>
      <c r="C4" s="46"/>
      <c r="D4" s="46"/>
      <c r="E4" s="46"/>
      <c r="F4" s="46"/>
      <c r="G4" s="45"/>
      <c r="H4" s="112" t="s">
        <v>4</v>
      </c>
      <c r="I4" s="119"/>
      <c r="J4" s="63" t="s">
        <v>5</v>
      </c>
      <c r="K4" s="63"/>
      <c r="L4" s="120" t="s">
        <v>6</v>
      </c>
    </row>
    <row r="5" ht="32.25" customHeight="1" spans="1:12">
      <c r="A5" s="113" t="s">
        <v>7</v>
      </c>
      <c r="B5" s="114" t="s">
        <v>8</v>
      </c>
      <c r="C5" s="114" t="s">
        <v>9</v>
      </c>
      <c r="D5" s="114" t="s">
        <v>10</v>
      </c>
      <c r="E5" s="114" t="s">
        <v>11</v>
      </c>
      <c r="F5" s="114" t="s">
        <v>12</v>
      </c>
      <c r="G5" s="114" t="s">
        <v>13</v>
      </c>
      <c r="H5" s="12"/>
      <c r="I5" s="121" t="s">
        <v>14</v>
      </c>
      <c r="J5" s="12"/>
      <c r="K5" s="121" t="s">
        <v>14</v>
      </c>
      <c r="L5" s="122"/>
    </row>
    <row r="6" s="2" customFormat="1" ht="30" customHeight="1" spans="1:15">
      <c r="A6" s="53" t="s">
        <v>15</v>
      </c>
      <c r="B6" s="54" t="s">
        <v>16</v>
      </c>
      <c r="C6" s="82" t="s">
        <v>17</v>
      </c>
      <c r="D6" s="54">
        <v>5900</v>
      </c>
      <c r="E6" s="54" t="s">
        <v>18</v>
      </c>
      <c r="F6" s="83" t="s">
        <v>19</v>
      </c>
      <c r="G6" s="84" t="s">
        <v>20</v>
      </c>
      <c r="H6" s="55">
        <v>600</v>
      </c>
      <c r="I6" s="55">
        <v>600</v>
      </c>
      <c r="J6" s="55">
        <v>500</v>
      </c>
      <c r="K6" s="55">
        <v>500</v>
      </c>
      <c r="L6" s="123"/>
      <c r="M6" s="109"/>
      <c r="N6" s="109"/>
      <c r="O6" s="109"/>
    </row>
    <row r="7" s="2" customFormat="1" ht="30" customHeight="1" spans="1:15">
      <c r="A7" s="53" t="s">
        <v>21</v>
      </c>
      <c r="B7" s="54" t="s">
        <v>22</v>
      </c>
      <c r="C7" s="82" t="s">
        <v>17</v>
      </c>
      <c r="D7" s="54">
        <v>8300</v>
      </c>
      <c r="E7" s="54" t="s">
        <v>23</v>
      </c>
      <c r="F7" s="83" t="s">
        <v>24</v>
      </c>
      <c r="G7" s="84" t="s">
        <v>20</v>
      </c>
      <c r="H7" s="55">
        <v>600</v>
      </c>
      <c r="I7" s="55">
        <v>600</v>
      </c>
      <c r="J7" s="55">
        <v>500</v>
      </c>
      <c r="K7" s="55">
        <v>500</v>
      </c>
      <c r="L7" s="123"/>
      <c r="M7" s="109"/>
      <c r="N7" s="109"/>
      <c r="O7" s="109"/>
    </row>
    <row r="8" ht="30" customHeight="1" spans="1:15">
      <c r="A8" s="115"/>
      <c r="B8" s="115"/>
      <c r="C8" s="115"/>
      <c r="D8" s="116"/>
      <c r="E8" s="115"/>
      <c r="F8" s="117"/>
      <c r="G8" s="115"/>
      <c r="H8" s="116"/>
      <c r="I8" s="116"/>
      <c r="J8" s="116"/>
      <c r="K8" s="116"/>
      <c r="L8" s="123"/>
      <c r="M8" s="109"/>
      <c r="N8" s="109"/>
      <c r="O8" s="109"/>
    </row>
    <row r="9" ht="30" customHeight="1" spans="1:15">
      <c r="A9" s="115"/>
      <c r="B9" s="115"/>
      <c r="C9" s="115"/>
      <c r="D9" s="116"/>
      <c r="E9" s="115"/>
      <c r="F9" s="117"/>
      <c r="G9" s="115"/>
      <c r="H9" s="116"/>
      <c r="I9" s="116"/>
      <c r="J9" s="116"/>
      <c r="K9" s="116"/>
      <c r="L9" s="123"/>
      <c r="M9" s="109"/>
      <c r="N9" s="109"/>
      <c r="O9" s="109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7"/>
  <sheetViews>
    <sheetView topLeftCell="B1" workbookViewId="0">
      <selection activeCell="A26" sqref="A26"/>
    </sheetView>
  </sheetViews>
  <sheetFormatPr defaultColWidth="10" defaultRowHeight="15"/>
  <cols>
    <col min="1" max="1" width="34.875" style="3" customWidth="1"/>
    <col min="2" max="7" width="10.625" style="3" customWidth="1"/>
    <col min="8" max="8" width="20.875" style="3" customWidth="1"/>
    <col min="9" max="10" width="13.125" style="3" customWidth="1"/>
    <col min="11" max="11" width="12.125" style="3" customWidth="1"/>
    <col min="12" max="12" width="14.375" style="3" customWidth="1"/>
    <col min="13" max="13" width="12.75" style="3" customWidth="1"/>
    <col min="14" max="14" width="9.775" style="3" customWidth="1"/>
    <col min="15" max="17" width="9" style="3" customWidth="1"/>
    <col min="18" max="18" width="9.775" style="3" customWidth="1"/>
    <col min="19" max="16384" width="10" style="3"/>
  </cols>
  <sheetData>
    <row r="1" ht="14.25" customHeight="1" spans="1:1">
      <c r="A1" s="4" t="s">
        <v>25</v>
      </c>
    </row>
    <row r="2" ht="27.9" customHeight="1" spans="1:14">
      <c r="A2" s="5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25" customHeight="1" spans="1:14">
      <c r="A3" s="4"/>
      <c r="B3" s="4"/>
      <c r="C3" s="4"/>
      <c r="D3" s="4"/>
      <c r="E3" s="4"/>
      <c r="F3" s="4"/>
      <c r="G3" s="4"/>
      <c r="J3" s="4"/>
      <c r="K3" s="4"/>
      <c r="L3" s="4"/>
      <c r="N3" s="6" t="s">
        <v>2</v>
      </c>
    </row>
    <row r="4" ht="37" customHeight="1" spans="1:14">
      <c r="A4" s="62" t="s">
        <v>3</v>
      </c>
      <c r="B4" s="9"/>
      <c r="C4" s="9"/>
      <c r="D4" s="9"/>
      <c r="E4" s="9"/>
      <c r="F4" s="9"/>
      <c r="G4" s="8"/>
      <c r="H4" s="63" t="s">
        <v>27</v>
      </c>
      <c r="I4" s="86" t="s">
        <v>28</v>
      </c>
      <c r="J4" s="86"/>
      <c r="K4" s="87" t="s">
        <v>5</v>
      </c>
      <c r="L4" s="87"/>
      <c r="M4" s="87" t="s">
        <v>29</v>
      </c>
      <c r="N4" s="88" t="s">
        <v>6</v>
      </c>
    </row>
    <row r="5" ht="32.25" customHeight="1" spans="1:14">
      <c r="A5" s="64" t="s">
        <v>7</v>
      </c>
      <c r="B5" s="65" t="s">
        <v>8</v>
      </c>
      <c r="C5" s="65" t="s">
        <v>9</v>
      </c>
      <c r="D5" s="65" t="s">
        <v>10</v>
      </c>
      <c r="E5" s="65" t="s">
        <v>11</v>
      </c>
      <c r="F5" s="65" t="s">
        <v>12</v>
      </c>
      <c r="G5" s="65" t="s">
        <v>13</v>
      </c>
      <c r="H5" s="66"/>
      <c r="I5" s="89"/>
      <c r="J5" s="90" t="s">
        <v>14</v>
      </c>
      <c r="K5" s="89"/>
      <c r="L5" s="90" t="s">
        <v>14</v>
      </c>
      <c r="M5" s="91"/>
      <c r="N5" s="92"/>
    </row>
    <row r="6" ht="43" hidden="1" customHeight="1" spans="1:17">
      <c r="A6" s="18" t="s">
        <v>30</v>
      </c>
      <c r="B6" s="67" t="s">
        <v>31</v>
      </c>
      <c r="C6" s="68" t="s">
        <v>32</v>
      </c>
      <c r="D6" s="16">
        <v>9800</v>
      </c>
      <c r="E6" s="69" t="s">
        <v>33</v>
      </c>
      <c r="F6" s="70" t="s">
        <v>34</v>
      </c>
      <c r="G6" s="69" t="s">
        <v>35</v>
      </c>
      <c r="H6" s="71"/>
      <c r="I6" s="93"/>
      <c r="J6" s="93"/>
      <c r="K6" s="93"/>
      <c r="L6" s="93"/>
      <c r="M6" s="94"/>
      <c r="N6" s="95"/>
      <c r="O6" s="4"/>
      <c r="P6" s="4"/>
      <c r="Q6" s="4"/>
    </row>
    <row r="7" ht="43" hidden="1" customHeight="1" spans="1:17">
      <c r="A7" s="18" t="s">
        <v>36</v>
      </c>
      <c r="B7" s="67" t="s">
        <v>37</v>
      </c>
      <c r="C7" s="68" t="s">
        <v>32</v>
      </c>
      <c r="D7" s="16">
        <v>8100</v>
      </c>
      <c r="E7" s="69" t="s">
        <v>38</v>
      </c>
      <c r="F7" s="70" t="s">
        <v>39</v>
      </c>
      <c r="G7" s="69" t="s">
        <v>35</v>
      </c>
      <c r="H7" s="72"/>
      <c r="I7" s="93"/>
      <c r="J7" s="93"/>
      <c r="K7" s="93"/>
      <c r="L7" s="93"/>
      <c r="M7" s="94"/>
      <c r="N7" s="95"/>
      <c r="O7" s="4"/>
      <c r="P7" s="4"/>
      <c r="Q7" s="4"/>
    </row>
    <row r="8" ht="43" hidden="1" customHeight="1" spans="1:17">
      <c r="A8" s="18" t="s">
        <v>40</v>
      </c>
      <c r="B8" s="67" t="s">
        <v>41</v>
      </c>
      <c r="C8" s="68" t="s">
        <v>32</v>
      </c>
      <c r="D8" s="16">
        <v>11300</v>
      </c>
      <c r="E8" s="69" t="s">
        <v>33</v>
      </c>
      <c r="F8" s="70" t="s">
        <v>42</v>
      </c>
      <c r="G8" s="69" t="s">
        <v>43</v>
      </c>
      <c r="H8" s="72"/>
      <c r="I8" s="93"/>
      <c r="J8" s="93"/>
      <c r="K8" s="93"/>
      <c r="L8" s="93"/>
      <c r="M8" s="94"/>
      <c r="N8" s="95"/>
      <c r="O8" s="4"/>
      <c r="P8" s="4"/>
      <c r="Q8" s="4"/>
    </row>
    <row r="9" ht="43" customHeight="1" spans="1:17">
      <c r="A9" s="18" t="s">
        <v>44</v>
      </c>
      <c r="B9" s="67" t="s">
        <v>45</v>
      </c>
      <c r="C9" s="68" t="s">
        <v>32</v>
      </c>
      <c r="D9" s="16">
        <v>1000</v>
      </c>
      <c r="E9" s="69" t="s">
        <v>38</v>
      </c>
      <c r="F9" s="70" t="s">
        <v>46</v>
      </c>
      <c r="G9" s="69" t="s">
        <v>43</v>
      </c>
      <c r="H9" s="73" t="s">
        <v>47</v>
      </c>
      <c r="I9" s="93">
        <v>1731</v>
      </c>
      <c r="J9" s="93">
        <v>1000</v>
      </c>
      <c r="K9" s="93">
        <v>1000</v>
      </c>
      <c r="L9" s="93">
        <v>1000</v>
      </c>
      <c r="M9" s="94">
        <v>0</v>
      </c>
      <c r="N9" s="95"/>
      <c r="O9" s="4"/>
      <c r="P9" s="4"/>
      <c r="Q9" s="4"/>
    </row>
    <row r="10" ht="43" customHeight="1" spans="1:17">
      <c r="A10" s="18" t="s">
        <v>48</v>
      </c>
      <c r="B10" s="67" t="s">
        <v>49</v>
      </c>
      <c r="C10" s="68" t="s">
        <v>32</v>
      </c>
      <c r="D10" s="16">
        <v>1700</v>
      </c>
      <c r="E10" s="69" t="s">
        <v>50</v>
      </c>
      <c r="F10" s="70" t="s">
        <v>51</v>
      </c>
      <c r="G10" s="69" t="s">
        <v>43</v>
      </c>
      <c r="H10" s="73" t="s">
        <v>52</v>
      </c>
      <c r="I10" s="93">
        <v>1821</v>
      </c>
      <c r="J10" s="93">
        <v>1700</v>
      </c>
      <c r="K10" s="93">
        <v>1700</v>
      </c>
      <c r="L10" s="93">
        <v>1700</v>
      </c>
      <c r="M10" s="96">
        <v>0</v>
      </c>
      <c r="N10" s="95"/>
      <c r="O10" s="4"/>
      <c r="P10" s="4"/>
      <c r="Q10" s="4"/>
    </row>
    <row r="11" ht="43" hidden="1" customHeight="1" spans="1:17">
      <c r="A11" s="18" t="s">
        <v>53</v>
      </c>
      <c r="B11" s="67" t="s">
        <v>54</v>
      </c>
      <c r="C11" s="68" t="s">
        <v>32</v>
      </c>
      <c r="D11" s="16">
        <v>3000</v>
      </c>
      <c r="E11" s="69" t="s">
        <v>55</v>
      </c>
      <c r="F11" s="70" t="s">
        <v>56</v>
      </c>
      <c r="G11" s="69" t="s">
        <v>43</v>
      </c>
      <c r="H11" s="73"/>
      <c r="I11" s="93"/>
      <c r="J11" s="93"/>
      <c r="K11" s="93"/>
      <c r="L11" s="93"/>
      <c r="M11" s="97"/>
      <c r="N11" s="95"/>
      <c r="O11" s="4"/>
      <c r="P11" s="4"/>
      <c r="Q11" s="4"/>
    </row>
    <row r="12" s="1" customFormat="1" ht="43" hidden="1" customHeight="1" spans="1:17">
      <c r="A12" s="26" t="s">
        <v>57</v>
      </c>
      <c r="B12" s="27" t="s">
        <v>58</v>
      </c>
      <c r="C12" s="74" t="s">
        <v>59</v>
      </c>
      <c r="D12" s="27">
        <v>6200</v>
      </c>
      <c r="E12" s="27" t="s">
        <v>60</v>
      </c>
      <c r="F12" s="75" t="s">
        <v>61</v>
      </c>
      <c r="G12" s="76" t="s">
        <v>62</v>
      </c>
      <c r="H12" s="77"/>
      <c r="I12" s="93"/>
      <c r="J12" s="93"/>
      <c r="K12" s="93"/>
      <c r="L12" s="93"/>
      <c r="M12" s="98"/>
      <c r="N12" s="99"/>
      <c r="O12" s="100"/>
      <c r="P12" s="100"/>
      <c r="Q12" s="100"/>
    </row>
    <row r="13" s="1" customFormat="1" ht="43" hidden="1" customHeight="1" spans="1:17">
      <c r="A13" s="26" t="s">
        <v>63</v>
      </c>
      <c r="B13" s="27" t="s">
        <v>64</v>
      </c>
      <c r="C13" s="74" t="s">
        <v>59</v>
      </c>
      <c r="D13" s="27">
        <v>6900</v>
      </c>
      <c r="E13" s="27" t="s">
        <v>60</v>
      </c>
      <c r="F13" s="75" t="s">
        <v>65</v>
      </c>
      <c r="G13" s="76" t="s">
        <v>66</v>
      </c>
      <c r="H13" s="77"/>
      <c r="I13" s="93"/>
      <c r="J13" s="93"/>
      <c r="K13" s="93"/>
      <c r="L13" s="93"/>
      <c r="M13" s="98"/>
      <c r="N13" s="99"/>
      <c r="O13" s="100"/>
      <c r="P13" s="100"/>
      <c r="Q13" s="100"/>
    </row>
    <row r="14" s="1" customFormat="1" ht="43" hidden="1" customHeight="1" spans="1:17">
      <c r="A14" s="26" t="s">
        <v>67</v>
      </c>
      <c r="B14" s="27" t="s">
        <v>68</v>
      </c>
      <c r="C14" s="74" t="s">
        <v>59</v>
      </c>
      <c r="D14" s="27">
        <v>4600</v>
      </c>
      <c r="E14" s="27" t="s">
        <v>60</v>
      </c>
      <c r="F14" s="75" t="s">
        <v>61</v>
      </c>
      <c r="G14" s="76" t="s">
        <v>69</v>
      </c>
      <c r="H14" s="77"/>
      <c r="I14" s="93"/>
      <c r="J14" s="93"/>
      <c r="K14" s="93"/>
      <c r="L14" s="93"/>
      <c r="M14" s="98"/>
      <c r="N14" s="99"/>
      <c r="O14" s="100"/>
      <c r="P14" s="100"/>
      <c r="Q14" s="100"/>
    </row>
    <row r="15" s="1" customFormat="1" ht="43" hidden="1" customHeight="1" spans="1:17">
      <c r="A15" s="26" t="s">
        <v>70</v>
      </c>
      <c r="B15" s="27" t="s">
        <v>71</v>
      </c>
      <c r="C15" s="74" t="s">
        <v>59</v>
      </c>
      <c r="D15" s="27">
        <v>9000</v>
      </c>
      <c r="E15" s="27" t="s">
        <v>72</v>
      </c>
      <c r="F15" s="75" t="s">
        <v>46</v>
      </c>
      <c r="G15" s="76" t="s">
        <v>62</v>
      </c>
      <c r="H15" s="78"/>
      <c r="I15" s="93"/>
      <c r="J15" s="93"/>
      <c r="K15" s="93"/>
      <c r="L15" s="93"/>
      <c r="M15" s="98"/>
      <c r="N15" s="99"/>
      <c r="O15" s="100"/>
      <c r="P15" s="100"/>
      <c r="Q15" s="100"/>
    </row>
    <row r="16" s="1" customFormat="1" ht="43" customHeight="1" spans="1:17">
      <c r="A16" s="26" t="s">
        <v>73</v>
      </c>
      <c r="B16" s="27" t="s">
        <v>74</v>
      </c>
      <c r="C16" s="74" t="s">
        <v>59</v>
      </c>
      <c r="D16" s="27">
        <v>6600</v>
      </c>
      <c r="E16" s="27" t="s">
        <v>72</v>
      </c>
      <c r="F16" s="75" t="s">
        <v>46</v>
      </c>
      <c r="G16" s="76" t="s">
        <v>69</v>
      </c>
      <c r="H16" s="77" t="s">
        <v>47</v>
      </c>
      <c r="I16" s="93">
        <v>2600</v>
      </c>
      <c r="J16" s="93">
        <v>2000</v>
      </c>
      <c r="K16" s="93">
        <v>1600</v>
      </c>
      <c r="L16" s="93">
        <v>1600</v>
      </c>
      <c r="M16" s="98">
        <v>0</v>
      </c>
      <c r="N16" s="99"/>
      <c r="O16" s="100"/>
      <c r="P16" s="100"/>
      <c r="Q16" s="100"/>
    </row>
    <row r="17" ht="43" hidden="1" customHeight="1" spans="1:17">
      <c r="A17" s="26" t="s">
        <v>75</v>
      </c>
      <c r="B17" s="27" t="s">
        <v>76</v>
      </c>
      <c r="C17" s="74" t="s">
        <v>59</v>
      </c>
      <c r="D17" s="27">
        <v>1000</v>
      </c>
      <c r="E17" s="27" t="s">
        <v>77</v>
      </c>
      <c r="F17" s="75" t="s">
        <v>78</v>
      </c>
      <c r="G17" s="69" t="s">
        <v>69</v>
      </c>
      <c r="H17" s="73"/>
      <c r="I17" s="93"/>
      <c r="J17" s="93"/>
      <c r="K17" s="93"/>
      <c r="L17" s="93"/>
      <c r="M17" s="97"/>
      <c r="N17" s="95"/>
      <c r="O17" s="4"/>
      <c r="P17" s="4"/>
      <c r="Q17" s="4"/>
    </row>
    <row r="18" ht="43" hidden="1" customHeight="1" spans="1:17">
      <c r="A18" s="33" t="s">
        <v>79</v>
      </c>
      <c r="B18" s="27" t="s">
        <v>80</v>
      </c>
      <c r="C18" s="74" t="s">
        <v>59</v>
      </c>
      <c r="D18" s="27">
        <v>10600</v>
      </c>
      <c r="E18" s="27" t="s">
        <v>23</v>
      </c>
      <c r="F18" s="75" t="s">
        <v>81</v>
      </c>
      <c r="G18" s="69" t="s">
        <v>62</v>
      </c>
      <c r="H18" s="73"/>
      <c r="I18" s="93"/>
      <c r="J18" s="93"/>
      <c r="K18" s="93"/>
      <c r="L18" s="93"/>
      <c r="M18" s="97"/>
      <c r="N18" s="95"/>
      <c r="O18" s="4"/>
      <c r="P18" s="4"/>
      <c r="Q18" s="4"/>
    </row>
    <row r="19" ht="43" hidden="1" customHeight="1" spans="1:17">
      <c r="A19" s="35" t="s">
        <v>82</v>
      </c>
      <c r="B19" s="36" t="s">
        <v>83</v>
      </c>
      <c r="C19" s="74" t="s">
        <v>59</v>
      </c>
      <c r="D19" s="36">
        <v>7900</v>
      </c>
      <c r="E19" s="36" t="s">
        <v>84</v>
      </c>
      <c r="F19" s="79" t="s">
        <v>85</v>
      </c>
      <c r="G19" s="80" t="s">
        <v>62</v>
      </c>
      <c r="H19" s="81"/>
      <c r="I19" s="101"/>
      <c r="J19" s="101"/>
      <c r="K19" s="101"/>
      <c r="L19" s="101"/>
      <c r="M19" s="102"/>
      <c r="N19" s="103"/>
      <c r="O19" s="4"/>
      <c r="P19" s="4"/>
      <c r="Q19" s="4"/>
    </row>
    <row r="20" s="61" customFormat="1" ht="43" customHeight="1" spans="1:17">
      <c r="A20" s="40" t="s">
        <v>86</v>
      </c>
      <c r="B20" s="54" t="s">
        <v>71</v>
      </c>
      <c r="C20" s="82" t="s">
        <v>59</v>
      </c>
      <c r="D20" s="54">
        <v>9000</v>
      </c>
      <c r="E20" s="54" t="s">
        <v>72</v>
      </c>
      <c r="F20" s="83" t="s">
        <v>46</v>
      </c>
      <c r="G20" s="84" t="s">
        <v>62</v>
      </c>
      <c r="H20" s="85" t="s">
        <v>87</v>
      </c>
      <c r="I20" s="104">
        <v>29633</v>
      </c>
      <c r="J20" s="104">
        <v>23000</v>
      </c>
      <c r="K20" s="104">
        <v>23000</v>
      </c>
      <c r="L20" s="105">
        <v>18000</v>
      </c>
      <c r="M20" s="106">
        <v>0</v>
      </c>
      <c r="N20" s="107"/>
      <c r="O20" s="108"/>
      <c r="P20" s="108"/>
      <c r="Q20" s="108"/>
    </row>
    <row r="27" spans="8:8">
      <c r="H27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5" outlineLevelCol="4"/>
  <cols>
    <col min="1" max="1" width="14.6666666666667" style="3" customWidth="1"/>
    <col min="2" max="2" width="55.6666666666667" style="3" customWidth="1"/>
    <col min="3" max="3" width="14.8833333333333" style="3" customWidth="1"/>
    <col min="4" max="4" width="33.775" style="3" customWidth="1"/>
    <col min="5" max="5" width="14.8833333333333" style="3" customWidth="1"/>
    <col min="6" max="6" width="9.775" style="3" customWidth="1"/>
    <col min="7" max="16384" width="10" style="3"/>
  </cols>
  <sheetData>
    <row r="1" customHeight="1" spans="1:1">
      <c r="A1" s="4" t="s">
        <v>88</v>
      </c>
    </row>
    <row r="2" ht="29.25" customHeight="1" spans="1:5">
      <c r="A2" s="5" t="s">
        <v>89</v>
      </c>
      <c r="B2" s="5"/>
      <c r="C2" s="5"/>
      <c r="D2" s="5"/>
      <c r="E2" s="5"/>
    </row>
    <row r="3" ht="14.25" customHeight="1" spans="5:5">
      <c r="E3" s="6" t="s">
        <v>2</v>
      </c>
    </row>
    <row r="4" s="2" customFormat="1" ht="30" customHeight="1" spans="1:5">
      <c r="A4" s="44" t="s">
        <v>90</v>
      </c>
      <c r="B4" s="45" t="s">
        <v>91</v>
      </c>
      <c r="C4" s="45"/>
      <c r="D4" s="46" t="s">
        <v>92</v>
      </c>
      <c r="E4" s="47"/>
    </row>
    <row r="5" s="2" customFormat="1" ht="29" customHeight="1" spans="1:5">
      <c r="A5" s="44"/>
      <c r="B5" s="12" t="s">
        <v>7</v>
      </c>
      <c r="C5" s="12" t="s">
        <v>93</v>
      </c>
      <c r="D5" s="48" t="s">
        <v>94</v>
      </c>
      <c r="E5" s="49" t="s">
        <v>95</v>
      </c>
    </row>
    <row r="6" s="43" customFormat="1" ht="31" customHeight="1" spans="1:5">
      <c r="A6" s="50" t="s">
        <v>96</v>
      </c>
      <c r="B6" s="51"/>
      <c r="C6" s="52">
        <f>SUM(C7:C8)</f>
        <v>500</v>
      </c>
      <c r="D6" s="51"/>
      <c r="E6" s="52">
        <f>E7+E8</f>
        <v>500</v>
      </c>
    </row>
    <row r="7" s="2" customFormat="1" ht="26" customHeight="1" spans="1:5">
      <c r="A7" s="50">
        <v>3</v>
      </c>
      <c r="B7" s="53" t="s">
        <v>15</v>
      </c>
      <c r="C7" s="54">
        <v>300</v>
      </c>
      <c r="D7" s="55" t="s">
        <v>97</v>
      </c>
      <c r="E7" s="54">
        <v>300</v>
      </c>
    </row>
    <row r="8" s="2" customFormat="1" ht="26" customHeight="1" spans="1:5">
      <c r="A8" s="50">
        <v>4</v>
      </c>
      <c r="B8" s="53" t="s">
        <v>21</v>
      </c>
      <c r="C8" s="54">
        <v>200</v>
      </c>
      <c r="D8" s="55" t="s">
        <v>97</v>
      </c>
      <c r="E8" s="56">
        <v>200</v>
      </c>
    </row>
    <row r="9" s="2" customFormat="1" ht="26" customHeight="1" spans="1:5">
      <c r="A9" s="57"/>
      <c r="B9" s="58"/>
      <c r="C9" s="59"/>
      <c r="D9" s="55"/>
      <c r="E9" s="60"/>
    </row>
    <row r="10" s="2" customFormat="1" ht="26" customHeight="1" spans="1:5">
      <c r="A10" s="57"/>
      <c r="B10" s="58"/>
      <c r="C10" s="59"/>
      <c r="D10" s="58"/>
      <c r="E10" s="60"/>
    </row>
    <row r="11" s="2" customFormat="1"/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I11" sqref="I11"/>
    </sheetView>
  </sheetViews>
  <sheetFormatPr defaultColWidth="9" defaultRowHeight="13.5" customHeight="1" outlineLevelCol="4"/>
  <cols>
    <col min="1" max="1" width="7.125" style="3" customWidth="1"/>
    <col min="2" max="2" width="26.375" style="3" customWidth="1"/>
    <col min="3" max="3" width="11.125" style="3" customWidth="1"/>
    <col min="4" max="4" width="33.775" style="3" customWidth="1"/>
    <col min="5" max="5" width="14.8833333333333" style="3" customWidth="1"/>
    <col min="6" max="16380" width="9" style="3"/>
    <col min="16381" max="16384" width="9.775" style="3" customWidth="1"/>
  </cols>
  <sheetData>
    <row r="1" ht="15" customHeight="1" spans="1:1">
      <c r="A1" s="4" t="s">
        <v>98</v>
      </c>
    </row>
    <row r="2" ht="29.25" customHeight="1" spans="1:5">
      <c r="A2" s="5" t="s">
        <v>99</v>
      </c>
      <c r="B2" s="5"/>
      <c r="C2" s="5"/>
      <c r="D2" s="5"/>
      <c r="E2" s="5"/>
    </row>
    <row r="3" ht="14.25" customHeight="1" spans="5:5">
      <c r="E3" s="6" t="s">
        <v>2</v>
      </c>
    </row>
    <row r="4" ht="19.5" customHeight="1" spans="1:5">
      <c r="A4" s="7" t="s">
        <v>90</v>
      </c>
      <c r="B4" s="8" t="s">
        <v>100</v>
      </c>
      <c r="C4" s="8"/>
      <c r="D4" s="9" t="s">
        <v>101</v>
      </c>
      <c r="E4" s="10"/>
    </row>
    <row r="5" ht="19.5" customHeight="1" spans="1:5">
      <c r="A5" s="7"/>
      <c r="B5" s="11" t="s">
        <v>7</v>
      </c>
      <c r="C5" s="11" t="s">
        <v>93</v>
      </c>
      <c r="D5" s="12" t="s">
        <v>102</v>
      </c>
      <c r="E5" s="13" t="s">
        <v>93</v>
      </c>
    </row>
    <row r="6" ht="42" customHeight="1" spans="1:5">
      <c r="A6" s="14" t="s">
        <v>96</v>
      </c>
      <c r="B6" s="15"/>
      <c r="C6" s="16">
        <f>SUM(C7:C21)</f>
        <v>9300</v>
      </c>
      <c r="D6" s="15"/>
      <c r="E6" s="16">
        <v>9300</v>
      </c>
    </row>
    <row r="7" ht="38" hidden="1" customHeight="1" spans="1:5">
      <c r="A7" s="17">
        <v>1</v>
      </c>
      <c r="B7" s="18" t="s">
        <v>30</v>
      </c>
      <c r="C7" s="16"/>
      <c r="D7" s="19" t="s">
        <v>103</v>
      </c>
      <c r="E7" s="16"/>
    </row>
    <row r="8" ht="38" hidden="1" customHeight="1" spans="1:5">
      <c r="A8" s="17">
        <v>2</v>
      </c>
      <c r="B8" s="18" t="s">
        <v>36</v>
      </c>
      <c r="C8" s="16"/>
      <c r="D8" s="20"/>
      <c r="E8" s="20"/>
    </row>
    <row r="9" ht="38" hidden="1" customHeight="1" spans="1:5">
      <c r="A9" s="17">
        <v>3</v>
      </c>
      <c r="B9" s="18" t="s">
        <v>40</v>
      </c>
      <c r="C9" s="16"/>
      <c r="D9" s="20"/>
      <c r="E9" s="20"/>
    </row>
    <row r="10" s="1" customFormat="1" ht="38" customHeight="1" spans="1:5">
      <c r="A10" s="21">
        <v>4</v>
      </c>
      <c r="B10" s="18" t="s">
        <v>44</v>
      </c>
      <c r="C10" s="16">
        <v>1000</v>
      </c>
      <c r="D10" s="22" t="s">
        <v>104</v>
      </c>
      <c r="E10" s="23">
        <v>1000</v>
      </c>
    </row>
    <row r="11" s="1" customFormat="1" ht="38" customHeight="1" spans="1:5">
      <c r="A11" s="21">
        <v>5</v>
      </c>
      <c r="B11" s="18" t="s">
        <v>48</v>
      </c>
      <c r="C11" s="16">
        <v>1700</v>
      </c>
      <c r="D11" s="22" t="s">
        <v>104</v>
      </c>
      <c r="E11" s="24">
        <v>1700</v>
      </c>
    </row>
    <row r="12" s="1" customFormat="1" ht="38" hidden="1" customHeight="1" spans="1:5">
      <c r="A12" s="21">
        <v>6</v>
      </c>
      <c r="B12" s="18" t="s">
        <v>53</v>
      </c>
      <c r="C12" s="16"/>
      <c r="D12" s="25"/>
      <c r="E12" s="24"/>
    </row>
    <row r="13" s="1" customFormat="1" ht="36" hidden="1" customHeight="1" spans="1:5">
      <c r="A13" s="21">
        <v>8</v>
      </c>
      <c r="B13" s="26" t="s">
        <v>57</v>
      </c>
      <c r="C13" s="27"/>
      <c r="D13" s="28"/>
      <c r="E13" s="29"/>
    </row>
    <row r="14" s="1" customFormat="1" ht="36" hidden="1" customHeight="1" spans="1:5">
      <c r="A14" s="21">
        <v>9</v>
      </c>
      <c r="B14" s="26" t="s">
        <v>63</v>
      </c>
      <c r="C14" s="27"/>
      <c r="D14" s="30"/>
      <c r="E14" s="31"/>
    </row>
    <row r="15" s="1" customFormat="1" ht="36" hidden="1" customHeight="1" spans="1:5">
      <c r="A15" s="21">
        <v>10</v>
      </c>
      <c r="B15" s="26" t="s">
        <v>67</v>
      </c>
      <c r="C15" s="27"/>
      <c r="D15" s="30"/>
      <c r="E15" s="31"/>
    </row>
    <row r="16" s="1" customFormat="1" ht="36" hidden="1" customHeight="1" spans="1:5">
      <c r="A16" s="21">
        <v>11</v>
      </c>
      <c r="B16" s="26" t="s">
        <v>70</v>
      </c>
      <c r="C16" s="27"/>
      <c r="D16" s="30"/>
      <c r="E16" s="31"/>
    </row>
    <row r="17" s="1" customFormat="1" ht="36" customHeight="1" spans="1:5">
      <c r="A17" s="21">
        <v>12</v>
      </c>
      <c r="B17" s="26" t="s">
        <v>73</v>
      </c>
      <c r="C17" s="27">
        <v>1600</v>
      </c>
      <c r="D17" s="22" t="s">
        <v>104</v>
      </c>
      <c r="E17" s="32">
        <v>1600</v>
      </c>
    </row>
    <row r="18" ht="36" hidden="1" customHeight="1" spans="1:5">
      <c r="A18" s="17">
        <v>13</v>
      </c>
      <c r="B18" s="26" t="s">
        <v>75</v>
      </c>
      <c r="C18" s="27"/>
      <c r="D18" s="22" t="s">
        <v>105</v>
      </c>
      <c r="E18" s="30"/>
    </row>
    <row r="19" ht="36" hidden="1" customHeight="1" spans="1:5">
      <c r="A19" s="17">
        <v>14</v>
      </c>
      <c r="B19" s="33" t="s">
        <v>79</v>
      </c>
      <c r="C19" s="27"/>
      <c r="D19" s="22" t="s">
        <v>106</v>
      </c>
      <c r="E19" s="30"/>
    </row>
    <row r="20" ht="36" hidden="1" customHeight="1" spans="1:5">
      <c r="A20" s="34">
        <v>15</v>
      </c>
      <c r="B20" s="35" t="s">
        <v>82</v>
      </c>
      <c r="C20" s="36"/>
      <c r="D20" s="37" t="s">
        <v>107</v>
      </c>
      <c r="E20" s="38"/>
    </row>
    <row r="21" s="2" customFormat="1" ht="75" customHeight="1" spans="1:5">
      <c r="A21" s="39">
        <v>11</v>
      </c>
      <c r="B21" s="40" t="s">
        <v>86</v>
      </c>
      <c r="C21" s="41">
        <v>5000</v>
      </c>
      <c r="D21" s="42" t="s">
        <v>104</v>
      </c>
      <c r="E21" s="41">
        <v>5000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碧潭观鱼</cp:lastModifiedBy>
  <dcterms:created xsi:type="dcterms:W3CDTF">2021-05-14T08:10:00Z</dcterms:created>
  <cp:lastPrinted>2022-06-17T00:58:00Z</cp:lastPrinted>
  <dcterms:modified xsi:type="dcterms:W3CDTF">2026-06-29T03:05:38Z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776BA45C723545CFA73CF89E56D3AD8A</vt:lpwstr>
  </property>
  <property fmtid="{D5CDD505-2E9C-101B-9397-08002B2CF9AE}" pid="4" name="CalculationRule">
    <vt:i4>0</vt:i4>
  </property>
</Properties>
</file>