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85"/>
  </bookViews>
  <sheets>
    <sheet name="Sheet1" sheetId="1" r:id="rId1"/>
  </sheets>
  <definedNames>
    <definedName name="_xlnm._FilterDatabase" localSheetId="0" hidden="1">Sheet1!$A$4:$S$66</definedName>
    <definedName name="_xlnm.Print_Titles" localSheetId="0">Sheet1!$3:$4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<sst xmlns="http://schemas.openxmlformats.org/spreadsheetml/2006/main" count="690" uniqueCount="199">
  <si>
    <t>平山县2026年度巩固拓展脱贫攻坚成果和乡村振兴项目库</t>
  </si>
  <si>
    <t>填报单位：（盖章）</t>
  </si>
  <si>
    <t>序号</t>
  </si>
  <si>
    <t>项目名称</t>
  </si>
  <si>
    <t>项目类型</t>
  </si>
  <si>
    <t>建设性质</t>
  </si>
  <si>
    <t>项目内容及建设规模</t>
  </si>
  <si>
    <t>实施
地点</t>
  </si>
  <si>
    <t>投资概算（万元）</t>
  </si>
  <si>
    <t>筹资方式</t>
  </si>
  <si>
    <t>建设
期限</t>
  </si>
  <si>
    <t>总受益</t>
  </si>
  <si>
    <t>其中：扶持带动脱贫户</t>
  </si>
  <si>
    <t>其中：扶持带动监测对象</t>
  </si>
  <si>
    <t>行业主管部门</t>
  </si>
  <si>
    <t>绩效目标</t>
  </si>
  <si>
    <t>群众参与和联农带农机制</t>
  </si>
  <si>
    <t>后续管护主体</t>
  </si>
  <si>
    <t>户数</t>
  </si>
  <si>
    <t>人数</t>
  </si>
  <si>
    <t>特色果疏大棚</t>
  </si>
  <si>
    <t>产业项目</t>
  </si>
  <si>
    <t>新建</t>
  </si>
  <si>
    <r>
      <rPr>
        <sz val="10"/>
        <rFont val="宋体"/>
        <charset val="134"/>
      </rPr>
      <t>大棚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个，长</t>
    </r>
    <r>
      <rPr>
        <sz val="10"/>
        <rFont val="Courier New"/>
        <charset val="134"/>
      </rPr>
      <t>100</t>
    </r>
    <r>
      <rPr>
        <sz val="10"/>
        <rFont val="宋体"/>
        <charset val="134"/>
      </rPr>
      <t>米，宽</t>
    </r>
    <r>
      <rPr>
        <sz val="10"/>
        <rFont val="Courier New"/>
        <charset val="134"/>
      </rPr>
      <t>30</t>
    </r>
    <r>
      <rPr>
        <sz val="10"/>
        <rFont val="宋体"/>
        <charset val="134"/>
      </rPr>
      <t>米，高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米。育苗棚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个，长</t>
    </r>
    <r>
      <rPr>
        <sz val="10"/>
        <rFont val="Courier New"/>
        <charset val="134"/>
      </rPr>
      <t>50</t>
    </r>
    <r>
      <rPr>
        <sz val="10"/>
        <rFont val="宋体"/>
        <charset val="134"/>
      </rPr>
      <t>米，宽</t>
    </r>
    <r>
      <rPr>
        <sz val="10"/>
        <rFont val="Courier New"/>
        <charset val="134"/>
      </rPr>
      <t>30</t>
    </r>
    <r>
      <rPr>
        <sz val="10"/>
        <rFont val="宋体"/>
        <charset val="134"/>
      </rPr>
      <t>米，高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米</t>
    </r>
  </si>
  <si>
    <t>苏家庄乡缑家庄村</t>
  </si>
  <si>
    <t>财政衔接资金</t>
  </si>
  <si>
    <t>2026.11.15</t>
  </si>
  <si>
    <t>农业农村局</t>
  </si>
  <si>
    <t>带动村集体增收及脱贫户增收</t>
  </si>
  <si>
    <t>就业务工、资产收益、土地流转</t>
  </si>
  <si>
    <t>村集体</t>
  </si>
  <si>
    <r>
      <rPr>
        <sz val="10"/>
        <rFont val="Courier New"/>
        <charset val="134"/>
      </rPr>
      <t>2026</t>
    </r>
    <r>
      <rPr>
        <sz val="10"/>
        <rFont val="宋体"/>
        <charset val="134"/>
      </rPr>
      <t>年中药材种植</t>
    </r>
  </si>
  <si>
    <r>
      <rPr>
        <sz val="10"/>
        <rFont val="宋体"/>
        <charset val="134"/>
      </rPr>
      <t>整修山场土地</t>
    </r>
    <r>
      <rPr>
        <sz val="10"/>
        <rFont val="Courier New"/>
        <charset val="134"/>
      </rPr>
      <t>50</t>
    </r>
    <r>
      <rPr>
        <sz val="10"/>
        <rFont val="宋体"/>
        <charset val="134"/>
      </rPr>
      <t>亩</t>
    </r>
  </si>
  <si>
    <t>红薯种植加工</t>
  </si>
  <si>
    <r>
      <rPr>
        <sz val="10"/>
        <rFont val="宋体"/>
        <charset val="134"/>
      </rPr>
      <t>建设红薯种埴基地</t>
    </r>
    <r>
      <rPr>
        <sz val="10"/>
        <rFont val="Courier New"/>
        <charset val="134"/>
      </rPr>
      <t>40</t>
    </r>
    <r>
      <rPr>
        <sz val="10"/>
        <rFont val="宋体"/>
        <charset val="134"/>
      </rPr>
      <t>亩及红薯深加工设备一套</t>
    </r>
  </si>
  <si>
    <t>苏家庄乡上东峪村</t>
  </si>
  <si>
    <t>下东峪村农文旅产业融合农业智慧产业园及农业科技小院项目</t>
  </si>
  <si>
    <r>
      <rPr>
        <sz val="10"/>
        <rFont val="宋体"/>
        <charset val="134"/>
      </rPr>
      <t>新建造高标准农业智能温室集群，种植面积</t>
    </r>
    <r>
      <rPr>
        <sz val="10"/>
        <rFont val="Courier New"/>
        <charset val="134"/>
      </rPr>
      <t>11000</t>
    </r>
    <r>
      <rPr>
        <sz val="10"/>
        <rFont val="宋体"/>
        <charset val="134"/>
      </rPr>
      <t>平方米，提升原有</t>
    </r>
    <r>
      <rPr>
        <sz val="10"/>
        <rFont val="Courier New"/>
        <charset val="134"/>
      </rPr>
      <t>5500</t>
    </r>
    <r>
      <rPr>
        <sz val="10"/>
        <rFont val="宋体"/>
        <charset val="134"/>
      </rPr>
      <t>平方米温室的高标准智能化水平，共计</t>
    </r>
    <r>
      <rPr>
        <sz val="10"/>
        <rFont val="Courier New"/>
        <charset val="134"/>
      </rPr>
      <t>16500</t>
    </r>
    <r>
      <rPr>
        <sz val="10"/>
        <rFont val="宋体"/>
        <charset val="134"/>
      </rPr>
      <t>平方米种植面积。包括自动遮阳及保温系统、风机</t>
    </r>
    <r>
      <rPr>
        <sz val="10"/>
        <rFont val="Courier New"/>
        <charset val="134"/>
      </rPr>
      <t>/</t>
    </r>
    <r>
      <rPr>
        <sz val="10"/>
        <rFont val="宋体"/>
        <charset val="134"/>
      </rPr>
      <t>湿帘强制降温系统、自然通风系统、数字化温控补充系统、智能光剥夺系统等。</t>
    </r>
    <r>
      <rPr>
        <sz val="10"/>
        <rFont val="Courier New"/>
        <charset val="134"/>
      </rPr>
      <t xml:space="preserve"> </t>
    </r>
  </si>
  <si>
    <t>苏家庄乡下东峪村</t>
  </si>
  <si>
    <t>苹果园围挡</t>
  </si>
  <si>
    <r>
      <rPr>
        <sz val="10"/>
        <rFont val="宋体"/>
        <charset val="134"/>
      </rPr>
      <t>新建苹果园围挡高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米，长</t>
    </r>
    <r>
      <rPr>
        <sz val="10"/>
        <rFont val="Courier New"/>
        <charset val="134"/>
      </rPr>
      <t>1500</t>
    </r>
    <r>
      <rPr>
        <sz val="10"/>
        <rFont val="宋体"/>
        <charset val="134"/>
      </rPr>
      <t>米，所有权归村集体，带动脱贫户</t>
    </r>
    <r>
      <rPr>
        <sz val="10"/>
        <rFont val="Courier New"/>
        <charset val="134"/>
      </rPr>
      <t>30</t>
    </r>
    <r>
      <rPr>
        <sz val="10"/>
        <rFont val="宋体"/>
        <charset val="134"/>
      </rPr>
      <t>户</t>
    </r>
    <r>
      <rPr>
        <sz val="10"/>
        <rFont val="Courier New"/>
        <charset val="134"/>
      </rPr>
      <t>64</t>
    </r>
    <r>
      <rPr>
        <sz val="10"/>
        <rFont val="宋体"/>
        <charset val="134"/>
      </rPr>
      <t>人。</t>
    </r>
  </si>
  <si>
    <t>宅北乡碾盘沟村</t>
  </si>
  <si>
    <t>蔬菜基地</t>
  </si>
  <si>
    <r>
      <rPr>
        <sz val="10"/>
        <rFont val="Courier New"/>
        <charset val="134"/>
      </rPr>
      <t>2</t>
    </r>
    <r>
      <rPr>
        <sz val="10"/>
        <rFont val="宋体"/>
        <charset val="134"/>
      </rPr>
      <t>个种植大棚，占地</t>
    </r>
    <r>
      <rPr>
        <sz val="10"/>
        <rFont val="Courier New"/>
        <charset val="134"/>
      </rPr>
      <t>3-4</t>
    </r>
    <r>
      <rPr>
        <sz val="10"/>
        <rFont val="宋体"/>
        <charset val="134"/>
      </rPr>
      <t>亩，种植黄瓜、西红柿、韭菜等蔬菜</t>
    </r>
  </si>
  <si>
    <t>宅北乡吊里村</t>
  </si>
  <si>
    <t>大棚种植</t>
  </si>
  <si>
    <r>
      <rPr>
        <sz val="10"/>
        <rFont val="Courier New"/>
        <charset val="134"/>
      </rPr>
      <t>10</t>
    </r>
    <r>
      <rPr>
        <sz val="10"/>
        <rFont val="宋体"/>
        <charset val="134"/>
      </rPr>
      <t>个大棚，每个长</t>
    </r>
    <r>
      <rPr>
        <sz val="10"/>
        <rFont val="Courier New"/>
        <charset val="134"/>
      </rPr>
      <t>120</t>
    </r>
    <r>
      <rPr>
        <sz val="10"/>
        <rFont val="宋体"/>
        <charset val="134"/>
      </rPr>
      <t>米，宽</t>
    </r>
    <r>
      <rPr>
        <sz val="10"/>
        <rFont val="Courier New"/>
        <charset val="134"/>
      </rPr>
      <t>20</t>
    </r>
    <r>
      <rPr>
        <sz val="10"/>
        <rFont val="宋体"/>
        <charset val="134"/>
      </rPr>
      <t>米，高</t>
    </r>
    <r>
      <rPr>
        <sz val="10"/>
        <rFont val="Courier New"/>
        <charset val="134"/>
      </rPr>
      <t>3</t>
    </r>
    <r>
      <rPr>
        <sz val="10"/>
        <rFont val="宋体"/>
        <charset val="134"/>
      </rPr>
      <t>米，平均每个</t>
    </r>
    <r>
      <rPr>
        <sz val="10"/>
        <rFont val="Courier New"/>
        <charset val="134"/>
      </rPr>
      <t>12</t>
    </r>
    <r>
      <rPr>
        <sz val="10"/>
        <rFont val="宋体"/>
        <charset val="134"/>
      </rPr>
      <t>万。</t>
    </r>
  </si>
  <si>
    <t>宅北乡会口村</t>
  </si>
  <si>
    <t>玫瑰花加工厂</t>
  </si>
  <si>
    <t>厂房设备</t>
  </si>
  <si>
    <t>岗南镇霍西庄村</t>
  </si>
  <si>
    <r>
      <rPr>
        <sz val="10"/>
        <rFont val="Courier New"/>
        <charset val="134"/>
      </rPr>
      <t>2026</t>
    </r>
    <r>
      <rPr>
        <sz val="10"/>
        <rFont val="宋体"/>
        <charset val="134"/>
      </rPr>
      <t>中药材种植</t>
    </r>
  </si>
  <si>
    <r>
      <rPr>
        <sz val="10"/>
        <rFont val="宋体"/>
        <charset val="134"/>
      </rPr>
      <t>中药材农作物套种种植基地</t>
    </r>
    <r>
      <rPr>
        <sz val="10"/>
        <rFont val="Courier New"/>
        <charset val="134"/>
      </rPr>
      <t>150</t>
    </r>
    <r>
      <rPr>
        <sz val="10"/>
        <rFont val="宋体"/>
        <charset val="134"/>
      </rPr>
      <t>亩配套水肥一体化</t>
    </r>
  </si>
  <si>
    <t>岗南镇东岗南村</t>
  </si>
  <si>
    <t>家庭农场蔬菜大棚</t>
  </si>
  <si>
    <r>
      <rPr>
        <sz val="10"/>
        <rFont val="宋体"/>
        <charset val="134"/>
      </rPr>
      <t>新建日光温室</t>
    </r>
    <r>
      <rPr>
        <sz val="10"/>
        <rFont val="Courier New"/>
        <charset val="134"/>
      </rPr>
      <t>11</t>
    </r>
    <r>
      <rPr>
        <sz val="10"/>
        <rFont val="宋体"/>
        <charset val="134"/>
      </rPr>
      <t>座，其中长</t>
    </r>
    <r>
      <rPr>
        <sz val="10"/>
        <rFont val="Courier New"/>
        <charset val="134"/>
      </rPr>
      <t>55</t>
    </r>
    <r>
      <rPr>
        <sz val="10"/>
        <rFont val="宋体"/>
        <charset val="134"/>
      </rPr>
      <t>米</t>
    </r>
    <r>
      <rPr>
        <sz val="10"/>
        <rFont val="Courier New"/>
        <charset val="134"/>
      </rPr>
      <t>*</t>
    </r>
    <r>
      <rPr>
        <sz val="10"/>
        <rFont val="宋体"/>
        <charset val="134"/>
      </rPr>
      <t>宽</t>
    </r>
    <r>
      <rPr>
        <sz val="10"/>
        <rFont val="Courier New"/>
        <charset val="134"/>
      </rPr>
      <t>12</t>
    </r>
    <r>
      <rPr>
        <sz val="10"/>
        <rFont val="宋体"/>
        <charset val="134"/>
      </rPr>
      <t>米</t>
    </r>
    <r>
      <rPr>
        <sz val="10"/>
        <rFont val="Courier New"/>
        <charset val="134"/>
      </rPr>
      <t>5</t>
    </r>
    <r>
      <rPr>
        <sz val="10"/>
        <rFont val="宋体"/>
        <charset val="134"/>
      </rPr>
      <t>座；长</t>
    </r>
    <r>
      <rPr>
        <sz val="10"/>
        <rFont val="Courier New"/>
        <charset val="134"/>
      </rPr>
      <t>57</t>
    </r>
    <r>
      <rPr>
        <sz val="10"/>
        <rFont val="宋体"/>
        <charset val="134"/>
      </rPr>
      <t>米宽</t>
    </r>
    <r>
      <rPr>
        <sz val="10"/>
        <rFont val="Courier New"/>
        <charset val="134"/>
      </rPr>
      <t>12</t>
    </r>
    <r>
      <rPr>
        <sz val="10"/>
        <rFont val="宋体"/>
        <charset val="134"/>
      </rPr>
      <t>米</t>
    </r>
    <r>
      <rPr>
        <sz val="10"/>
        <rFont val="Courier New"/>
        <charset val="134"/>
      </rPr>
      <t>6</t>
    </r>
    <r>
      <rPr>
        <sz val="10"/>
        <rFont val="宋体"/>
        <charset val="134"/>
      </rPr>
      <t>座；总面积</t>
    </r>
    <r>
      <rPr>
        <sz val="10"/>
        <rFont val="Courier New"/>
        <charset val="134"/>
      </rPr>
      <t>7404</t>
    </r>
    <r>
      <rPr>
        <sz val="10"/>
        <rFont val="宋体"/>
        <charset val="134"/>
      </rPr>
      <t>平方米。包括围挡、电力线路、管路、机井、水肥一体等配套设备</t>
    </r>
  </si>
  <si>
    <t>岗南镇楼子涧村</t>
  </si>
  <si>
    <t>平山县冬川茂农业开发有限公司</t>
  </si>
  <si>
    <r>
      <rPr>
        <sz val="10"/>
        <rFont val="宋体"/>
        <charset val="134"/>
      </rPr>
      <t>建设大棚</t>
    </r>
    <r>
      <rPr>
        <sz val="10"/>
        <rFont val="Courier New"/>
        <charset val="134"/>
      </rPr>
      <t>4</t>
    </r>
    <r>
      <rPr>
        <sz val="10"/>
        <rFont val="宋体"/>
        <charset val="134"/>
      </rPr>
      <t>座，</t>
    </r>
    <r>
      <rPr>
        <sz val="10"/>
        <rFont val="Courier New"/>
        <charset val="134"/>
      </rPr>
      <t>200</t>
    </r>
    <r>
      <rPr>
        <sz val="10"/>
        <rFont val="宋体"/>
        <charset val="134"/>
      </rPr>
      <t>亩高标准果树和稻田</t>
    </r>
  </si>
  <si>
    <t>西大吾乡西沿兴村</t>
  </si>
  <si>
    <t>平山县杨家桥乡九里铺村经济合作社</t>
  </si>
  <si>
    <r>
      <rPr>
        <sz val="10"/>
        <rFont val="宋体"/>
        <charset val="134"/>
      </rPr>
      <t>建设</t>
    </r>
    <r>
      <rPr>
        <sz val="10"/>
        <rFont val="Courier New"/>
        <charset val="134"/>
      </rPr>
      <t>5</t>
    </r>
    <r>
      <rPr>
        <sz val="10"/>
        <rFont val="宋体"/>
        <charset val="134"/>
      </rPr>
      <t>栋钢结构玻璃温室大棚，每栋</t>
    </r>
    <r>
      <rPr>
        <sz val="10"/>
        <rFont val="Courier New"/>
        <charset val="134"/>
      </rPr>
      <t>30</t>
    </r>
    <r>
      <rPr>
        <sz val="10"/>
        <rFont val="宋体"/>
        <charset val="134"/>
      </rPr>
      <t>米</t>
    </r>
    <r>
      <rPr>
        <sz val="10"/>
        <rFont val="Courier New"/>
        <charset val="134"/>
      </rPr>
      <t>×60</t>
    </r>
    <r>
      <rPr>
        <sz val="10"/>
        <rFont val="宋体"/>
        <charset val="134"/>
      </rPr>
      <t>米约</t>
    </r>
    <r>
      <rPr>
        <sz val="10"/>
        <rFont val="Courier New"/>
        <charset val="134"/>
      </rPr>
      <t>1800</t>
    </r>
    <r>
      <rPr>
        <sz val="10"/>
        <rFont val="宋体"/>
        <charset val="134"/>
      </rPr>
      <t>平方米，共</t>
    </r>
    <r>
      <rPr>
        <sz val="10"/>
        <rFont val="Courier New"/>
        <charset val="134"/>
      </rPr>
      <t>9000</t>
    </r>
    <r>
      <rPr>
        <sz val="10"/>
        <rFont val="宋体"/>
        <charset val="134"/>
      </rPr>
      <t>平方米。每平米造价约</t>
    </r>
    <r>
      <rPr>
        <sz val="10"/>
        <rFont val="Courier New"/>
        <charset val="134"/>
      </rPr>
      <t>1500</t>
    </r>
    <r>
      <rPr>
        <sz val="10"/>
        <rFont val="宋体"/>
        <charset val="134"/>
      </rPr>
      <t>元。种植小柿子，番茄，小黄瓜，豆角等无公害蔬菜</t>
    </r>
  </si>
  <si>
    <t>杨家桥乡九里铺村</t>
  </si>
  <si>
    <t>平山县工厂化食用菌产业园项目</t>
  </si>
  <si>
    <r>
      <rPr>
        <sz val="10"/>
        <rFont val="宋体"/>
        <charset val="134"/>
      </rPr>
      <t>新建出菇车间</t>
    </r>
    <r>
      <rPr>
        <sz val="10"/>
        <rFont val="Courier New"/>
        <charset val="134"/>
      </rPr>
      <t>3000</t>
    </r>
    <r>
      <rPr>
        <sz val="10"/>
        <rFont val="宋体"/>
        <charset val="134"/>
      </rPr>
      <t>平方米，改造出菇车间</t>
    </r>
    <r>
      <rPr>
        <sz val="10"/>
        <rFont val="Courier New"/>
        <charset val="134"/>
      </rPr>
      <t>3000</t>
    </r>
    <r>
      <rPr>
        <sz val="10"/>
        <rFont val="宋体"/>
        <charset val="134"/>
      </rPr>
      <t>平方米，新建综合生产车间</t>
    </r>
    <r>
      <rPr>
        <sz val="10"/>
        <rFont val="Courier New"/>
        <charset val="134"/>
      </rPr>
      <t>2000</t>
    </r>
    <r>
      <rPr>
        <sz val="10"/>
        <rFont val="宋体"/>
        <charset val="134"/>
      </rPr>
      <t>平方米，菌种培育与研发车间</t>
    </r>
    <r>
      <rPr>
        <sz val="10"/>
        <rFont val="Courier New"/>
        <charset val="134"/>
      </rPr>
      <t>3000</t>
    </r>
    <r>
      <rPr>
        <sz val="10"/>
        <rFont val="宋体"/>
        <charset val="134"/>
      </rPr>
      <t>平方米，冷库</t>
    </r>
    <r>
      <rPr>
        <sz val="10"/>
        <rFont val="Courier New"/>
        <charset val="134"/>
      </rPr>
      <t>500</t>
    </r>
    <r>
      <rPr>
        <sz val="10"/>
        <rFont val="宋体"/>
        <charset val="134"/>
      </rPr>
      <t>平方米及其他配套辅助设施。</t>
    </r>
  </si>
  <si>
    <t>岗南镇怀常峪村</t>
  </si>
  <si>
    <t>平山县鼎尚农业专业合作社扩建项目</t>
  </si>
  <si>
    <r>
      <rPr>
        <sz val="10"/>
        <rFont val="Courier New"/>
        <charset val="134"/>
      </rPr>
      <t>2025</t>
    </r>
    <r>
      <rPr>
        <sz val="10"/>
        <rFont val="宋体"/>
        <charset val="134"/>
      </rPr>
      <t>年已建成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万羽鸡舍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栋，冷库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座，</t>
    </r>
    <r>
      <rPr>
        <sz val="10"/>
        <rFont val="Courier New"/>
        <charset val="134"/>
      </rPr>
      <t>1000</t>
    </r>
    <r>
      <rPr>
        <sz val="10"/>
        <rFont val="宋体"/>
        <charset val="134"/>
      </rPr>
      <t>立方蓄水池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座，自动集蛋设备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套；正在建设</t>
    </r>
    <r>
      <rPr>
        <sz val="10"/>
        <rFont val="Courier New"/>
        <charset val="134"/>
      </rPr>
      <t>18</t>
    </r>
    <r>
      <rPr>
        <sz val="10"/>
        <rFont val="宋体"/>
        <charset val="134"/>
      </rPr>
      <t>万羽鸡舍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栋、蛋库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栋、污粪处理设备及库房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栋。</t>
    </r>
  </si>
  <si>
    <t>南甸镇江家河村</t>
  </si>
  <si>
    <t>河北康兴农业科技有限公司肉羊养殖项目</t>
  </si>
  <si>
    <r>
      <rPr>
        <sz val="10"/>
        <rFont val="宋体"/>
        <charset val="134"/>
      </rPr>
      <t>河北康兴农业科技有限公司肉羊养殖项目，建设年出栏</t>
    </r>
    <r>
      <rPr>
        <sz val="10"/>
        <rFont val="Courier New"/>
        <charset val="134"/>
      </rPr>
      <t>12000</t>
    </r>
    <r>
      <rPr>
        <sz val="10"/>
        <rFont val="宋体"/>
        <charset val="134"/>
      </rPr>
      <t>只肉羊养殖厂一座，占地</t>
    </r>
    <r>
      <rPr>
        <sz val="10"/>
        <rFont val="Courier New"/>
        <charset val="134"/>
      </rPr>
      <t>15</t>
    </r>
    <r>
      <rPr>
        <sz val="10"/>
        <rFont val="宋体"/>
        <charset val="134"/>
      </rPr>
      <t>亩，建设标准化羊舍</t>
    </r>
    <r>
      <rPr>
        <sz val="10"/>
        <rFont val="Courier New"/>
        <charset val="134"/>
      </rPr>
      <t>3</t>
    </r>
    <r>
      <rPr>
        <sz val="10"/>
        <rFont val="宋体"/>
        <charset val="134"/>
      </rPr>
      <t>座，粪污处理设备一套，总投资</t>
    </r>
    <r>
      <rPr>
        <sz val="10"/>
        <rFont val="Courier New"/>
        <charset val="134"/>
      </rPr>
      <t>1000</t>
    </r>
    <r>
      <rPr>
        <sz val="10"/>
        <rFont val="宋体"/>
        <charset val="134"/>
      </rPr>
      <t>万，申请付出资金</t>
    </r>
    <r>
      <rPr>
        <sz val="10"/>
        <rFont val="Courier New"/>
        <charset val="134"/>
      </rPr>
      <t>500</t>
    </r>
    <r>
      <rPr>
        <sz val="10"/>
        <rFont val="宋体"/>
        <charset val="134"/>
      </rPr>
      <t>万，物业自筹</t>
    </r>
    <r>
      <rPr>
        <sz val="10"/>
        <rFont val="Courier New"/>
        <charset val="134"/>
      </rPr>
      <t>500</t>
    </r>
    <r>
      <rPr>
        <sz val="10"/>
        <rFont val="宋体"/>
        <charset val="134"/>
      </rPr>
      <t>万，计划</t>
    </r>
    <r>
      <rPr>
        <sz val="10"/>
        <rFont val="Courier New"/>
        <charset val="134"/>
      </rPr>
      <t>2026</t>
    </r>
    <r>
      <rPr>
        <sz val="10"/>
        <rFont val="宋体"/>
        <charset val="134"/>
      </rPr>
      <t>年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月完工。</t>
    </r>
  </si>
  <si>
    <t>宅北乡泉水村</t>
  </si>
  <si>
    <t>蜜蜂养殖场</t>
  </si>
  <si>
    <r>
      <rPr>
        <sz val="10"/>
        <rFont val="宋体"/>
        <charset val="134"/>
      </rPr>
      <t>引进特色蜜蜂</t>
    </r>
    <r>
      <rPr>
        <sz val="10"/>
        <rFont val="Courier New"/>
        <charset val="134"/>
      </rPr>
      <t>500</t>
    </r>
    <r>
      <rPr>
        <sz val="10"/>
        <rFont val="宋体"/>
        <charset val="134"/>
      </rPr>
      <t>箱，建设</t>
    </r>
    <r>
      <rPr>
        <sz val="10"/>
        <rFont val="Courier New"/>
        <charset val="134"/>
      </rPr>
      <t>300</t>
    </r>
    <r>
      <rPr>
        <sz val="10"/>
        <rFont val="宋体"/>
        <charset val="134"/>
      </rPr>
      <t>平方米加工厂（含设备、厂房）。所有权归村集体，带动脱贫户</t>
    </r>
    <r>
      <rPr>
        <sz val="10"/>
        <rFont val="Courier New"/>
        <charset val="134"/>
      </rPr>
      <t>6</t>
    </r>
    <r>
      <rPr>
        <sz val="10"/>
        <rFont val="宋体"/>
        <charset val="134"/>
      </rPr>
      <t>户</t>
    </r>
    <r>
      <rPr>
        <sz val="10"/>
        <rFont val="Courier New"/>
        <charset val="134"/>
      </rPr>
      <t>13</t>
    </r>
    <r>
      <rPr>
        <sz val="10"/>
        <rFont val="宋体"/>
        <charset val="134"/>
      </rPr>
      <t>人。</t>
    </r>
  </si>
  <si>
    <t>宅北乡主投沟村</t>
  </si>
  <si>
    <t>养殖</t>
  </si>
  <si>
    <r>
      <rPr>
        <sz val="10"/>
        <rFont val="Courier New"/>
        <charset val="134"/>
      </rPr>
      <t>2</t>
    </r>
    <r>
      <rPr>
        <sz val="10"/>
        <rFont val="宋体"/>
        <charset val="134"/>
      </rPr>
      <t>个养殖大棚</t>
    </r>
  </si>
  <si>
    <t>宅北乡宅北村</t>
  </si>
  <si>
    <t>肉鸡养殖</t>
  </si>
  <si>
    <r>
      <rPr>
        <sz val="10"/>
        <rFont val="宋体"/>
        <charset val="134"/>
      </rPr>
      <t>新建肉鸡养殖基地一个，包括全自动养殖大棚一座及其配套设施，可养殖肉鸡</t>
    </r>
    <r>
      <rPr>
        <sz val="10"/>
        <rFont val="Courier New"/>
        <charset val="134"/>
      </rPr>
      <t>6</t>
    </r>
    <r>
      <rPr>
        <sz val="10"/>
        <rFont val="宋体"/>
        <charset val="134"/>
      </rPr>
      <t>万只规模</t>
    </r>
  </si>
  <si>
    <t>古月镇高洼村</t>
  </si>
  <si>
    <t>平山县阔福农业开有限公司黑山羊养殖基地项目</t>
  </si>
  <si>
    <r>
      <rPr>
        <sz val="10"/>
        <rFont val="宋体"/>
        <charset val="134"/>
      </rPr>
      <t>新建养殖羊舍、仓库、看护房、消毒室、工具室，环保设施及相关配套设施</t>
    </r>
    <r>
      <rPr>
        <sz val="10"/>
        <rFont val="Courier New"/>
        <charset val="134"/>
      </rPr>
      <t>57</t>
    </r>
    <r>
      <rPr>
        <sz val="10"/>
        <rFont val="宋体"/>
        <charset val="134"/>
      </rPr>
      <t>亩。</t>
    </r>
  </si>
  <si>
    <t>平山镇米西冶村</t>
  </si>
  <si>
    <t>平山县华江牧业养鸡棚建设</t>
  </si>
  <si>
    <r>
      <rPr>
        <sz val="10"/>
        <rFont val="宋体"/>
        <charset val="134"/>
      </rPr>
      <t>扩建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个养鸡大棚</t>
    </r>
  </si>
  <si>
    <t>东回舍镇屯头村</t>
  </si>
  <si>
    <t>赤田农业鸵鸟养殖项目</t>
  </si>
  <si>
    <r>
      <rPr>
        <sz val="10"/>
        <rFont val="宋体"/>
        <charset val="134"/>
      </rPr>
      <t>计划建设：饲料库一座长</t>
    </r>
    <r>
      <rPr>
        <sz val="10"/>
        <rFont val="Courier New"/>
        <charset val="134"/>
      </rPr>
      <t>15</t>
    </r>
    <r>
      <rPr>
        <sz val="10"/>
        <rFont val="宋体"/>
        <charset val="134"/>
      </rPr>
      <t>米宽</t>
    </r>
    <r>
      <rPr>
        <sz val="10"/>
        <rFont val="Courier New"/>
        <charset val="134"/>
      </rPr>
      <t>12</t>
    </r>
    <r>
      <rPr>
        <sz val="10"/>
        <rFont val="宋体"/>
        <charset val="134"/>
      </rPr>
      <t>米；鸵鸟出雏棚一座长</t>
    </r>
    <r>
      <rPr>
        <sz val="10"/>
        <rFont val="Courier New"/>
        <charset val="134"/>
      </rPr>
      <t>40</t>
    </r>
    <r>
      <rPr>
        <sz val="10"/>
        <rFont val="宋体"/>
        <charset val="134"/>
      </rPr>
      <t>米宽</t>
    </r>
    <r>
      <rPr>
        <sz val="10"/>
        <rFont val="Courier New"/>
        <charset val="134"/>
      </rPr>
      <t>9</t>
    </r>
    <r>
      <rPr>
        <sz val="10"/>
        <rFont val="宋体"/>
        <charset val="134"/>
      </rPr>
      <t>米；鸵鸟养殖棚</t>
    </r>
    <r>
      <rPr>
        <sz val="10"/>
        <rFont val="Courier New"/>
        <charset val="134"/>
      </rPr>
      <t>7</t>
    </r>
    <r>
      <rPr>
        <sz val="10"/>
        <rFont val="宋体"/>
        <charset val="134"/>
      </rPr>
      <t>座均为长</t>
    </r>
    <r>
      <rPr>
        <sz val="10"/>
        <rFont val="Courier New"/>
        <charset val="134"/>
      </rPr>
      <t>20</t>
    </r>
    <r>
      <rPr>
        <sz val="10"/>
        <rFont val="宋体"/>
        <charset val="134"/>
      </rPr>
      <t>米宽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米；护坡</t>
    </r>
    <r>
      <rPr>
        <sz val="10"/>
        <rFont val="Courier New"/>
        <charset val="134"/>
      </rPr>
      <t>350</t>
    </r>
    <r>
      <rPr>
        <sz val="10"/>
        <rFont val="宋体"/>
        <charset val="134"/>
      </rPr>
      <t>米；养殖场围墙</t>
    </r>
    <r>
      <rPr>
        <sz val="10"/>
        <rFont val="Courier New"/>
        <charset val="134"/>
      </rPr>
      <t>2000</t>
    </r>
    <r>
      <rPr>
        <sz val="10"/>
        <rFont val="宋体"/>
        <charset val="134"/>
      </rPr>
      <t>米；养殖场道路硬化</t>
    </r>
    <r>
      <rPr>
        <sz val="10"/>
        <rFont val="Courier New"/>
        <charset val="134"/>
      </rPr>
      <t>800m2</t>
    </r>
    <r>
      <rPr>
        <sz val="10"/>
        <rFont val="宋体"/>
        <charset val="134"/>
      </rPr>
      <t>。</t>
    </r>
  </si>
  <si>
    <t>东回舍镇侯家庄村</t>
  </si>
  <si>
    <t>河北康兴农业科技有限公司肉养养殖项目</t>
  </si>
  <si>
    <r>
      <rPr>
        <sz val="10"/>
        <rFont val="宋体"/>
        <charset val="134"/>
      </rPr>
      <t>建设标准化羊舍</t>
    </r>
    <r>
      <rPr>
        <sz val="10"/>
        <rFont val="Courier New"/>
        <charset val="134"/>
      </rPr>
      <t>20</t>
    </r>
    <r>
      <rPr>
        <sz val="10"/>
        <rFont val="宋体"/>
        <charset val="134"/>
      </rPr>
      <t>栋，并配套饲料加工区、疫病防控中心及粪污处理设施</t>
    </r>
  </si>
  <si>
    <t>东回舍镇孟耳庄村</t>
  </si>
  <si>
    <t>平山县恒牧农牧科技有限公司蛋鸡养殖厂项目</t>
  </si>
  <si>
    <r>
      <rPr>
        <sz val="10"/>
        <rFont val="宋体"/>
        <charset val="134"/>
      </rPr>
      <t>占地面积</t>
    </r>
    <r>
      <rPr>
        <sz val="10"/>
        <rFont val="Courier New"/>
        <charset val="134"/>
      </rPr>
      <t xml:space="preserve"> 30.68 </t>
    </r>
    <r>
      <rPr>
        <sz val="10"/>
        <rFont val="宋体"/>
        <charset val="134"/>
      </rPr>
      <t>亩。生</t>
    </r>
    <r>
      <rPr>
        <sz val="10"/>
        <rFont val="Courier New"/>
        <charset val="134"/>
      </rPr>
      <t xml:space="preserve"> </t>
    </r>
    <r>
      <rPr>
        <sz val="10"/>
        <rFont val="宋体"/>
        <charset val="134"/>
      </rPr>
      <t>产设施用地面积</t>
    </r>
    <r>
      <rPr>
        <sz val="10"/>
        <rFont val="Courier New"/>
        <charset val="134"/>
      </rPr>
      <t xml:space="preserve"> 27.78 </t>
    </r>
    <r>
      <rPr>
        <sz val="10"/>
        <rFont val="宋体"/>
        <charset val="134"/>
      </rPr>
      <t>亩，辅助设施用地面</t>
    </r>
    <r>
      <rPr>
        <sz val="10"/>
        <rFont val="Courier New"/>
        <charset val="134"/>
      </rPr>
      <t>2.9</t>
    </r>
    <r>
      <rPr>
        <sz val="10"/>
        <rFont val="宋体"/>
        <charset val="134"/>
      </rPr>
      <t>亩；鸡舍建筑面积</t>
    </r>
    <r>
      <rPr>
        <sz val="10"/>
        <rFont val="Courier New"/>
        <charset val="134"/>
      </rPr>
      <t xml:space="preserve"> 
14594.45 </t>
    </r>
    <r>
      <rPr>
        <sz val="10"/>
        <rFont val="宋体"/>
        <charset val="134"/>
      </rPr>
      <t>平方米、道路硬化建筑面积</t>
    </r>
    <r>
      <rPr>
        <sz val="10"/>
        <rFont val="Courier New"/>
        <charset val="134"/>
      </rPr>
      <t xml:space="preserve"> 3928.33 </t>
    </r>
    <r>
      <rPr>
        <sz val="10"/>
        <rFont val="宋体"/>
        <charset val="134"/>
      </rPr>
      <t>平方米。管理用房建</t>
    </r>
    <r>
      <rPr>
        <sz val="10"/>
        <rFont val="Courier New"/>
        <charset val="134"/>
      </rPr>
      <t xml:space="preserve"> 
</t>
    </r>
    <r>
      <rPr>
        <sz val="10"/>
        <rFont val="宋体"/>
        <charset val="134"/>
      </rPr>
      <t>筑面积</t>
    </r>
    <r>
      <rPr>
        <sz val="10"/>
        <rFont val="Courier New"/>
        <charset val="134"/>
      </rPr>
      <t xml:space="preserve"> 240 </t>
    </r>
    <r>
      <rPr>
        <sz val="10"/>
        <rFont val="宋体"/>
        <charset val="134"/>
      </rPr>
      <t>平方米、饲料库建筑面积</t>
    </r>
    <r>
      <rPr>
        <sz val="10"/>
        <rFont val="Courier New"/>
        <charset val="134"/>
      </rPr>
      <t xml:space="preserve"> 1242.98 </t>
    </r>
    <r>
      <rPr>
        <sz val="10"/>
        <rFont val="宋体"/>
        <charset val="134"/>
      </rPr>
      <t>平方米、蛋库建筑面积</t>
    </r>
    <r>
      <rPr>
        <sz val="10"/>
        <rFont val="Courier New"/>
        <charset val="134"/>
      </rPr>
      <t xml:space="preserve">450 </t>
    </r>
    <r>
      <rPr>
        <sz val="10"/>
        <rFont val="宋体"/>
        <charset val="134"/>
      </rPr>
      <t>平方米</t>
    </r>
  </si>
  <si>
    <t>东回舍镇河西村</t>
  </si>
  <si>
    <t>休闲垂钓场</t>
  </si>
  <si>
    <r>
      <rPr>
        <sz val="10"/>
        <rFont val="宋体"/>
        <charset val="134"/>
      </rPr>
      <t>修建蓄水垂钓场</t>
    </r>
    <r>
      <rPr>
        <sz val="10"/>
        <rFont val="Courier New"/>
        <charset val="134"/>
      </rPr>
      <t>5</t>
    </r>
    <r>
      <rPr>
        <sz val="10"/>
        <rFont val="宋体"/>
        <charset val="134"/>
      </rPr>
      <t>亩</t>
    </r>
  </si>
  <si>
    <t>南滚龙沟农事体验馆</t>
  </si>
  <si>
    <r>
      <rPr>
        <sz val="10"/>
        <rFont val="宋体"/>
        <charset val="134"/>
      </rPr>
      <t>改造提升会议室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座、多媒体教室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座，放映厅</t>
    </r>
    <r>
      <rPr>
        <sz val="10"/>
        <rFont val="Courier New"/>
        <charset val="134"/>
      </rPr>
      <t>99</t>
    </r>
    <r>
      <rPr>
        <sz val="10"/>
        <rFont val="宋体"/>
        <charset val="134"/>
      </rPr>
      <t>平方米，</t>
    </r>
    <r>
      <rPr>
        <sz val="10"/>
        <rFont val="Courier New"/>
        <charset val="134"/>
      </rPr>
      <t>279</t>
    </r>
    <r>
      <rPr>
        <sz val="10"/>
        <rFont val="宋体"/>
        <charset val="134"/>
      </rPr>
      <t>平方米展厅及相关配套设施。带动脱贫户</t>
    </r>
    <r>
      <rPr>
        <sz val="10"/>
        <rFont val="Courier New"/>
        <charset val="134"/>
      </rPr>
      <t>87</t>
    </r>
    <r>
      <rPr>
        <sz val="10"/>
        <rFont val="宋体"/>
        <charset val="134"/>
      </rPr>
      <t>户</t>
    </r>
    <r>
      <rPr>
        <sz val="10"/>
        <rFont val="Courier New"/>
        <charset val="134"/>
      </rPr>
      <t>255</t>
    </r>
    <r>
      <rPr>
        <sz val="10"/>
        <rFont val="宋体"/>
        <charset val="134"/>
      </rPr>
      <t>人。</t>
    </r>
  </si>
  <si>
    <t>宅北乡南滚龙沟村</t>
  </si>
  <si>
    <t>民宿</t>
  </si>
  <si>
    <r>
      <rPr>
        <sz val="10"/>
        <rFont val="宋体"/>
        <charset val="134"/>
      </rPr>
      <t>大崖顶</t>
    </r>
    <r>
      <rPr>
        <sz val="10"/>
        <rFont val="Courier New"/>
        <charset val="134"/>
      </rPr>
      <t>40</t>
    </r>
    <r>
      <rPr>
        <sz val="10"/>
        <rFont val="宋体"/>
        <charset val="134"/>
      </rPr>
      <t>亩山场资源，打造以民俗住宿为核心，串联采摘体验、全景观光、休闲度假的乡村文旅综合体，兼具自然生态质感与民俗文化底蕴，打造区域乡村旅游标杆项目。</t>
    </r>
  </si>
  <si>
    <t>宅北乡两界峰村</t>
  </si>
  <si>
    <t>光伏</t>
  </si>
  <si>
    <r>
      <rPr>
        <sz val="10"/>
        <rFont val="Courier New"/>
        <charset val="134"/>
      </rPr>
      <t>3</t>
    </r>
    <r>
      <rPr>
        <sz val="10"/>
        <rFont val="宋体"/>
        <charset val="134"/>
      </rPr>
      <t>亩地光伏发电</t>
    </r>
  </si>
  <si>
    <t>烘干房配套设施</t>
  </si>
  <si>
    <t>购置萝卜切条、切片及清洗机等配套设施</t>
  </si>
  <si>
    <t>西柏坡镇通家口村</t>
  </si>
  <si>
    <t>河北轲晖食品有限公司二期食品深加工项目</t>
  </si>
  <si>
    <t>建设3层深加工车间1栋，建筑面积5727.76平方米；购置并安装肉食品深加工生产线4条（包括原料预处理、滚揉腌制、灌装成型、卤煮、熟制烟熏、杀菌包装、检测追溯、冷链公用辅助及物料仓储设备）</t>
  </si>
  <si>
    <t>财政衔接资金1500万元+企业自筹1300万元</t>
  </si>
  <si>
    <t>平山县茁岳农业科技有限公司</t>
  </si>
  <si>
    <t>新建烘干车间、分拣、无菌包装为一体的钢结构项目</t>
  </si>
  <si>
    <t>古月镇杨家湾村</t>
  </si>
  <si>
    <t>南坪园区冷库</t>
  </si>
  <si>
    <r>
      <rPr>
        <sz val="10"/>
        <rFont val="宋体"/>
        <charset val="134"/>
      </rPr>
      <t>建</t>
    </r>
    <r>
      <rPr>
        <sz val="10"/>
        <rFont val="Courier New"/>
        <charset val="134"/>
      </rPr>
      <t>30</t>
    </r>
    <r>
      <rPr>
        <sz val="10"/>
        <rFont val="宋体"/>
        <charset val="134"/>
      </rPr>
      <t>米</t>
    </r>
    <r>
      <rPr>
        <sz val="10"/>
        <rFont val="Courier New"/>
        <charset val="134"/>
      </rPr>
      <t>×10</t>
    </r>
    <r>
      <rPr>
        <sz val="10"/>
        <rFont val="宋体"/>
        <charset val="134"/>
      </rPr>
      <t>米的冷库</t>
    </r>
  </si>
  <si>
    <t>古月镇观音堂村</t>
  </si>
  <si>
    <t>石家庄味星调味品有限公司厂房及车间升级改造项目</t>
  </si>
  <si>
    <r>
      <rPr>
        <sz val="10"/>
        <rFont val="宋体"/>
        <charset val="134"/>
      </rPr>
      <t>购置罐装机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台、场内原料运输车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台、翻料机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台、喷码机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台、灭菌罐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台，购置实验室检测设备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套</t>
    </r>
    <r>
      <rPr>
        <sz val="10"/>
        <rFont val="Courier New"/>
        <charset val="134"/>
      </rPr>
      <t>,</t>
    </r>
    <r>
      <rPr>
        <sz val="10"/>
        <rFont val="宋体"/>
        <charset val="134"/>
      </rPr>
      <t>锅炉配备天然气存放罐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个</t>
    </r>
    <r>
      <rPr>
        <sz val="10"/>
        <rFont val="Courier New"/>
        <charset val="134"/>
      </rPr>
      <t>,</t>
    </r>
    <r>
      <rPr>
        <sz val="10"/>
        <rFont val="宋体"/>
        <charset val="134"/>
      </rPr>
      <t>生产车间的环境提升</t>
    </r>
    <r>
      <rPr>
        <sz val="10"/>
        <rFont val="Courier New"/>
        <charset val="134"/>
      </rPr>
      <t>1800</t>
    </r>
    <r>
      <rPr>
        <sz val="10"/>
        <rFont val="宋体"/>
        <charset val="134"/>
      </rPr>
      <t>平方米，包装车间升级改造</t>
    </r>
    <r>
      <rPr>
        <sz val="10"/>
        <rFont val="Courier New"/>
        <charset val="134"/>
      </rPr>
      <t>160</t>
    </r>
    <r>
      <rPr>
        <sz val="10"/>
        <rFont val="宋体"/>
        <charset val="134"/>
      </rPr>
      <t>平方米，厂区沟管道更换升级</t>
    </r>
    <r>
      <rPr>
        <sz val="10"/>
        <rFont val="Courier New"/>
        <charset val="134"/>
      </rPr>
      <t xml:space="preserve">1000 </t>
    </r>
    <r>
      <rPr>
        <sz val="10"/>
        <rFont val="宋体"/>
        <charset val="134"/>
      </rPr>
      <t>米，酱油发酵池改造升级</t>
    </r>
    <r>
      <rPr>
        <sz val="10"/>
        <rFont val="Courier New"/>
        <charset val="134"/>
      </rPr>
      <t>160</t>
    </r>
    <r>
      <rPr>
        <sz val="10"/>
        <rFont val="宋体"/>
        <charset val="134"/>
      </rPr>
      <t>立方米，新建产品陈列室</t>
    </r>
    <r>
      <rPr>
        <sz val="10"/>
        <rFont val="Courier New"/>
        <charset val="134"/>
      </rPr>
      <t xml:space="preserve"> 50</t>
    </r>
    <r>
      <rPr>
        <sz val="10"/>
        <rFont val="宋体"/>
        <charset val="134"/>
      </rPr>
      <t>平方米。</t>
    </r>
  </si>
  <si>
    <t>南甸镇史家庄村</t>
  </si>
  <si>
    <t>食品油加工</t>
  </si>
  <si>
    <t>榨油设备一套</t>
  </si>
  <si>
    <t>宅北乡白草坪村</t>
  </si>
  <si>
    <t>粉条加工</t>
  </si>
  <si>
    <r>
      <rPr>
        <sz val="10"/>
        <rFont val="宋体"/>
        <charset val="134"/>
      </rPr>
      <t>面积</t>
    </r>
    <r>
      <rPr>
        <sz val="10"/>
        <rFont val="Courier New"/>
        <charset val="134"/>
      </rPr>
      <t>350</t>
    </r>
    <r>
      <rPr>
        <sz val="10"/>
        <rFont val="宋体"/>
        <charset val="134"/>
      </rPr>
      <t>平方</t>
    </r>
  </si>
  <si>
    <t>宅北乡楼底村</t>
  </si>
  <si>
    <t>红薯深加工</t>
  </si>
  <si>
    <t>红薯深加工配套设施</t>
  </si>
  <si>
    <t>平山县沃土农业科技有限公司萝卜条加工配套设施</t>
  </si>
  <si>
    <r>
      <rPr>
        <sz val="10"/>
        <rFont val="Courier New"/>
        <charset val="134"/>
      </rPr>
      <t>1</t>
    </r>
    <r>
      <rPr>
        <sz val="10"/>
        <rFont val="宋体"/>
        <charset val="134"/>
      </rPr>
      <t>、购置切片机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台、烘干机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台</t>
    </r>
    <r>
      <rPr>
        <sz val="10"/>
        <rFont val="Courier New"/>
        <charset val="134"/>
      </rPr>
      <t xml:space="preserve"> 2</t>
    </r>
    <r>
      <rPr>
        <sz val="10"/>
        <rFont val="宋体"/>
        <charset val="134"/>
      </rPr>
      <t>、加工场地硬化</t>
    </r>
    <r>
      <rPr>
        <sz val="10"/>
        <rFont val="Courier New"/>
        <charset val="134"/>
      </rPr>
      <t>2000</t>
    </r>
    <r>
      <rPr>
        <sz val="10"/>
        <rFont val="宋体"/>
        <charset val="134"/>
      </rPr>
      <t>平</t>
    </r>
  </si>
  <si>
    <t>下口镇槐树坪村</t>
  </si>
  <si>
    <r>
      <rPr>
        <sz val="10"/>
        <rFont val="Courier New"/>
        <charset val="134"/>
      </rPr>
      <t>NFC</t>
    </r>
    <r>
      <rPr>
        <sz val="10"/>
        <rFont val="宋体"/>
        <charset val="134"/>
      </rPr>
      <t>果汁加工厂</t>
    </r>
  </si>
  <si>
    <r>
      <rPr>
        <sz val="10"/>
        <rFont val="宋体"/>
        <charset val="134"/>
      </rPr>
      <t>建</t>
    </r>
    <r>
      <rPr>
        <sz val="10"/>
        <rFont val="Courier New"/>
        <charset val="134"/>
      </rPr>
      <t>20</t>
    </r>
    <r>
      <rPr>
        <sz val="10"/>
        <rFont val="宋体"/>
        <charset val="134"/>
      </rPr>
      <t>米</t>
    </r>
    <r>
      <rPr>
        <sz val="10"/>
        <rFont val="Courier New"/>
        <charset val="134"/>
      </rPr>
      <t>×30</t>
    </r>
    <r>
      <rPr>
        <sz val="10"/>
        <rFont val="宋体"/>
        <charset val="134"/>
      </rPr>
      <t>米果汁加工厂</t>
    </r>
  </si>
  <si>
    <t>药材种植园区药材加工车间建设工程</t>
  </si>
  <si>
    <r>
      <rPr>
        <sz val="10"/>
        <rFont val="宋体"/>
        <charset val="134"/>
      </rPr>
      <t>加工厂房</t>
    </r>
    <r>
      <rPr>
        <sz val="10"/>
        <rFont val="Courier New"/>
        <charset val="134"/>
      </rPr>
      <t>2000</t>
    </r>
    <r>
      <rPr>
        <sz val="10"/>
        <rFont val="宋体"/>
        <charset val="134"/>
      </rPr>
      <t>平米</t>
    </r>
    <r>
      <rPr>
        <sz val="10"/>
        <rFont val="Courier New"/>
        <charset val="134"/>
      </rPr>
      <t>100</t>
    </r>
    <r>
      <rPr>
        <sz val="10"/>
        <rFont val="宋体"/>
        <charset val="134"/>
      </rPr>
      <t>万</t>
    </r>
    <r>
      <rPr>
        <sz val="10"/>
        <rFont val="Courier New"/>
        <charset val="134"/>
      </rPr>
      <t xml:space="preserve">
3</t>
    </r>
    <r>
      <rPr>
        <sz val="10"/>
        <rFont val="宋体"/>
        <charset val="134"/>
      </rPr>
      <t>、趁鲜加工设备</t>
    </r>
    <r>
      <rPr>
        <sz val="10"/>
        <rFont val="Courier New"/>
        <charset val="134"/>
      </rPr>
      <t>350</t>
    </r>
    <r>
      <rPr>
        <sz val="10"/>
        <rFont val="宋体"/>
        <charset val="134"/>
      </rPr>
      <t>万（</t>
    </r>
    <r>
      <rPr>
        <sz val="10"/>
        <rFont val="Courier New"/>
        <charset val="134"/>
      </rPr>
      <t>5</t>
    </r>
    <r>
      <rPr>
        <sz val="10"/>
        <rFont val="宋体"/>
        <charset val="134"/>
      </rPr>
      <t>吨自动化中草药有效成分提取设备流水线一套，烘干设备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套，冻干设备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套，打粉设备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套，清洗设备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套，切片设备</t>
    </r>
    <r>
      <rPr>
        <sz val="10"/>
        <rFont val="Courier New"/>
        <charset val="134"/>
      </rPr>
      <t>4</t>
    </r>
    <r>
      <rPr>
        <sz val="10"/>
        <rFont val="宋体"/>
        <charset val="134"/>
      </rPr>
      <t>台，自动化榨油设备一套，油桶</t>
    </r>
    <r>
      <rPr>
        <sz val="10"/>
        <rFont val="Courier New"/>
        <charset val="134"/>
      </rPr>
      <t>500</t>
    </r>
    <r>
      <rPr>
        <sz val="10"/>
        <rFont val="宋体"/>
        <charset val="134"/>
      </rPr>
      <t>个，托盘</t>
    </r>
    <r>
      <rPr>
        <sz val="10"/>
        <rFont val="Courier New"/>
        <charset val="134"/>
      </rPr>
      <t>500</t>
    </r>
    <r>
      <rPr>
        <sz val="10"/>
        <rFont val="宋体"/>
        <charset val="134"/>
      </rPr>
      <t>个，地泵一台，不锈钢油管</t>
    </r>
    <r>
      <rPr>
        <sz val="10"/>
        <rFont val="Courier New"/>
        <charset val="134"/>
      </rPr>
      <t>6</t>
    </r>
    <r>
      <rPr>
        <sz val="10"/>
        <rFont val="宋体"/>
        <charset val="134"/>
      </rPr>
      <t>个，电叉车一台，脱皮机一台，叶片过滤机一台，等配套设备）</t>
    </r>
    <r>
      <rPr>
        <sz val="10"/>
        <rFont val="Courier New"/>
        <charset val="134"/>
      </rPr>
      <t xml:space="preserve">
4</t>
    </r>
    <r>
      <rPr>
        <sz val="10"/>
        <rFont val="宋体"/>
        <charset val="134"/>
      </rPr>
      <t>、冷库一座</t>
    </r>
    <r>
      <rPr>
        <sz val="10"/>
        <rFont val="Courier New"/>
        <charset val="134"/>
      </rPr>
      <t>60</t>
    </r>
    <r>
      <rPr>
        <sz val="10"/>
        <rFont val="宋体"/>
        <charset val="134"/>
      </rPr>
      <t>万</t>
    </r>
    <r>
      <rPr>
        <sz val="10"/>
        <rFont val="Courier New"/>
        <charset val="134"/>
      </rPr>
      <t xml:space="preserve">
5</t>
    </r>
    <r>
      <rPr>
        <sz val="10"/>
        <rFont val="宋体"/>
        <charset val="134"/>
      </rPr>
      <t>、药食同源挂面全自动生产线</t>
    </r>
    <r>
      <rPr>
        <sz val="10"/>
        <rFont val="Courier New"/>
        <charset val="134"/>
      </rPr>
      <t>50</t>
    </r>
    <r>
      <rPr>
        <sz val="10"/>
        <rFont val="宋体"/>
        <charset val="134"/>
      </rPr>
      <t>万</t>
    </r>
  </si>
  <si>
    <t>古月镇桃科村</t>
  </si>
  <si>
    <t>红薯加工厂</t>
  </si>
  <si>
    <r>
      <rPr>
        <sz val="10"/>
        <rFont val="Courier New"/>
        <charset val="134"/>
      </rPr>
      <t>3</t>
    </r>
    <r>
      <rPr>
        <sz val="10"/>
        <rFont val="宋体"/>
        <charset val="134"/>
      </rPr>
      <t>亩</t>
    </r>
  </si>
  <si>
    <t>连翘生态栽培滴灌配套</t>
  </si>
  <si>
    <r>
      <rPr>
        <sz val="10"/>
        <rFont val="Courier New"/>
        <charset val="134"/>
      </rPr>
      <t xml:space="preserve"> </t>
    </r>
    <r>
      <rPr>
        <sz val="10"/>
        <rFont val="宋体"/>
        <charset val="134"/>
      </rPr>
      <t>管道铺设，安装阀门，确保连翘增产增收的前提下达到节水效果，连翘灌溉项目灌溉连翘共计</t>
    </r>
    <r>
      <rPr>
        <sz val="10"/>
        <rFont val="Courier New"/>
        <charset val="134"/>
      </rPr>
      <t>188</t>
    </r>
    <r>
      <rPr>
        <sz val="10"/>
        <rFont val="宋体"/>
        <charset val="134"/>
      </rPr>
      <t>亩</t>
    </r>
  </si>
  <si>
    <t>南甸镇史家沟村</t>
  </si>
  <si>
    <t>毛衫生产车间</t>
  </si>
  <si>
    <r>
      <rPr>
        <sz val="10"/>
        <rFont val="宋体"/>
        <charset val="134"/>
      </rPr>
      <t>电脑织机（</t>
    </r>
    <r>
      <rPr>
        <sz val="10"/>
        <rFont val="Courier New"/>
        <charset val="134"/>
      </rPr>
      <t>12</t>
    </r>
    <r>
      <rPr>
        <sz val="10"/>
        <rFont val="宋体"/>
        <charset val="134"/>
      </rPr>
      <t>针）</t>
    </r>
    <r>
      <rPr>
        <sz val="10"/>
        <rFont val="Courier New"/>
        <charset val="134"/>
      </rPr>
      <t>30</t>
    </r>
    <r>
      <rPr>
        <sz val="10"/>
        <rFont val="宋体"/>
        <charset val="134"/>
      </rPr>
      <t>台，套口机</t>
    </r>
    <r>
      <rPr>
        <sz val="10"/>
        <rFont val="Courier New"/>
        <charset val="134"/>
      </rPr>
      <t>15</t>
    </r>
    <r>
      <rPr>
        <sz val="10"/>
        <rFont val="宋体"/>
        <charset val="134"/>
      </rPr>
      <t>台，墙面改造、电路铺设，设计电脑</t>
    </r>
    <r>
      <rPr>
        <sz val="10"/>
        <rFont val="Courier New"/>
        <charset val="134"/>
      </rPr>
      <t>4</t>
    </r>
    <r>
      <rPr>
        <sz val="10"/>
        <rFont val="宋体"/>
        <charset val="134"/>
      </rPr>
      <t>台。</t>
    </r>
  </si>
  <si>
    <t>岗南镇城子沟村</t>
  </si>
  <si>
    <t>培元农业科技石家庄有限公司平山县食用菌深加工项目</t>
  </si>
  <si>
    <t>新建厂房一座，框架结构，建筑面积2400平方米，地上三层，深加工设备及设备设施配套。</t>
  </si>
  <si>
    <t>岗南镇西河沟村</t>
  </si>
  <si>
    <t>红薯生产车间</t>
  </si>
  <si>
    <t>生产厂房、磨粉机、筛浆机、漏粉机</t>
  </si>
  <si>
    <t>平山县土泉农业有限公司药材基地配套设施</t>
  </si>
  <si>
    <r>
      <rPr>
        <sz val="10"/>
        <rFont val="宋体"/>
        <charset val="134"/>
      </rPr>
      <t>新建排水渠</t>
    </r>
    <r>
      <rPr>
        <sz val="10"/>
        <rFont val="Courier New"/>
        <charset val="134"/>
      </rPr>
      <t>2000</t>
    </r>
    <r>
      <rPr>
        <sz val="10"/>
        <rFont val="宋体"/>
        <charset val="134"/>
      </rPr>
      <t>米，排水桥一座，滴灌管</t>
    </r>
    <r>
      <rPr>
        <sz val="10"/>
        <rFont val="Courier New"/>
        <charset val="134"/>
      </rPr>
      <t>6400m2</t>
    </r>
    <r>
      <rPr>
        <sz val="10"/>
        <rFont val="宋体"/>
        <charset val="134"/>
      </rPr>
      <t>铺膜</t>
    </r>
    <r>
      <rPr>
        <sz val="10"/>
        <rFont val="Courier New"/>
        <charset val="134"/>
      </rPr>
      <t>6400m2</t>
    </r>
    <r>
      <rPr>
        <sz val="10"/>
        <rFont val="宋体"/>
        <charset val="134"/>
      </rPr>
      <t>，投资</t>
    </r>
    <r>
      <rPr>
        <sz val="10"/>
        <rFont val="Courier New"/>
        <charset val="134"/>
      </rPr>
      <t>59.8</t>
    </r>
    <r>
      <rPr>
        <sz val="10"/>
        <rFont val="宋体"/>
        <charset val="134"/>
      </rPr>
      <t>万。</t>
    </r>
  </si>
  <si>
    <t>下口镇泥里河村</t>
  </si>
  <si>
    <t>关山花成熟蜂蜜养殖加工项目配套建设项目</t>
  </si>
  <si>
    <t>园区水、电、路等产业配套设施建设</t>
  </si>
  <si>
    <t>药材种植园区配套建设</t>
  </si>
  <si>
    <r>
      <rPr>
        <sz val="10"/>
        <rFont val="宋体"/>
        <charset val="134"/>
      </rPr>
      <t>水肥一体化二期</t>
    </r>
    <r>
      <rPr>
        <sz val="10"/>
        <rFont val="Courier New"/>
        <charset val="134"/>
      </rPr>
      <t>60</t>
    </r>
    <r>
      <rPr>
        <sz val="10"/>
        <rFont val="宋体"/>
        <charset val="134"/>
      </rPr>
      <t>万（水肥一体化机子及编程软件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套，水肥一体化设备房两个，</t>
    </r>
    <r>
      <rPr>
        <sz val="10"/>
        <rFont val="Courier New"/>
        <charset val="134"/>
      </rPr>
      <t>63</t>
    </r>
    <r>
      <rPr>
        <sz val="10"/>
        <rFont val="宋体"/>
        <charset val="134"/>
      </rPr>
      <t>主管</t>
    </r>
    <r>
      <rPr>
        <sz val="10"/>
        <rFont val="Courier New"/>
        <charset val="134"/>
      </rPr>
      <t>6000</t>
    </r>
    <r>
      <rPr>
        <sz val="10"/>
        <rFont val="宋体"/>
        <charset val="134"/>
      </rPr>
      <t>米，喷头</t>
    </r>
    <r>
      <rPr>
        <sz val="10"/>
        <rFont val="Courier New"/>
        <charset val="134"/>
      </rPr>
      <t>550</t>
    </r>
    <r>
      <rPr>
        <sz val="10"/>
        <rFont val="宋体"/>
        <charset val="134"/>
      </rPr>
      <t>套，配套电缆线</t>
    </r>
    <r>
      <rPr>
        <sz val="10"/>
        <rFont val="Courier New"/>
        <charset val="134"/>
      </rPr>
      <t>600</t>
    </r>
    <r>
      <rPr>
        <sz val="10"/>
        <rFont val="宋体"/>
        <charset val="134"/>
      </rPr>
      <t>米）</t>
    </r>
  </si>
  <si>
    <t>药材种植园区道路建设工程</t>
  </si>
  <si>
    <r>
      <rPr>
        <sz val="10"/>
        <rFont val="Courier New"/>
        <charset val="134"/>
      </rPr>
      <t>1.</t>
    </r>
    <r>
      <rPr>
        <sz val="10"/>
        <rFont val="宋体"/>
        <charset val="134"/>
      </rPr>
      <t>通向园区乡村主路拓宽硬化工程，</t>
    </r>
    <r>
      <rPr>
        <sz val="10"/>
        <rFont val="Courier New"/>
        <charset val="134"/>
      </rPr>
      <t>6000</t>
    </r>
    <r>
      <rPr>
        <sz val="10"/>
        <rFont val="宋体"/>
        <charset val="134"/>
      </rPr>
      <t>平米（</t>
    </r>
    <r>
      <rPr>
        <sz val="10"/>
        <rFont val="Courier New"/>
        <charset val="134"/>
      </rPr>
      <t>4</t>
    </r>
    <r>
      <rPr>
        <sz val="10"/>
        <rFont val="宋体"/>
        <charset val="134"/>
      </rPr>
      <t>米宽</t>
    </r>
    <r>
      <rPr>
        <sz val="10"/>
        <rFont val="Courier New"/>
        <charset val="134"/>
      </rPr>
      <t>1500</t>
    </r>
    <r>
      <rPr>
        <sz val="10"/>
        <rFont val="宋体"/>
        <charset val="134"/>
      </rPr>
      <t>长）</t>
    </r>
    <r>
      <rPr>
        <sz val="10"/>
        <rFont val="Courier New"/>
        <charset val="134"/>
      </rPr>
      <t xml:space="preserve">
2.</t>
    </r>
    <r>
      <rPr>
        <sz val="10"/>
        <rFont val="宋体"/>
        <charset val="134"/>
      </rPr>
      <t>学生研学园区道路</t>
    </r>
    <r>
      <rPr>
        <sz val="10"/>
        <rFont val="Courier New"/>
        <charset val="134"/>
      </rPr>
      <t>2.5</t>
    </r>
    <r>
      <rPr>
        <sz val="10"/>
        <rFont val="宋体"/>
        <charset val="134"/>
      </rPr>
      <t>米宽</t>
    </r>
    <r>
      <rPr>
        <sz val="10"/>
        <rFont val="Courier New"/>
        <charset val="134"/>
      </rPr>
      <t>4000</t>
    </r>
    <r>
      <rPr>
        <sz val="10"/>
        <rFont val="宋体"/>
        <charset val="134"/>
      </rPr>
      <t>米长，</t>
    </r>
    <r>
      <rPr>
        <sz val="10"/>
        <rFont val="Courier New"/>
        <charset val="134"/>
      </rPr>
      <t>100</t>
    </r>
    <r>
      <rPr>
        <sz val="10"/>
        <rFont val="宋体"/>
        <charset val="134"/>
      </rPr>
      <t>万</t>
    </r>
  </si>
  <si>
    <t>冷库、扬水站及配套设施</t>
  </si>
  <si>
    <r>
      <rPr>
        <sz val="10"/>
        <rFont val="宋体"/>
        <charset val="134"/>
      </rPr>
      <t>冷库占地面积</t>
    </r>
    <r>
      <rPr>
        <sz val="10"/>
        <rFont val="Courier New"/>
        <charset val="134"/>
      </rPr>
      <t>200</t>
    </r>
    <r>
      <rPr>
        <sz val="10"/>
        <rFont val="宋体"/>
        <charset val="134"/>
      </rPr>
      <t>平米，建筑面积</t>
    </r>
    <r>
      <rPr>
        <sz val="10"/>
        <rFont val="Courier New"/>
        <charset val="134"/>
      </rPr>
      <t>85</t>
    </r>
    <r>
      <rPr>
        <sz val="10"/>
        <rFont val="宋体"/>
        <charset val="134"/>
      </rPr>
      <t>平米。扬水站水泵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个、</t>
    </r>
    <r>
      <rPr>
        <sz val="10"/>
        <rFont val="Courier New"/>
        <charset val="134"/>
      </rPr>
      <t>3</t>
    </r>
    <r>
      <rPr>
        <sz val="10"/>
        <rFont val="宋体"/>
        <charset val="134"/>
      </rPr>
      <t>寸管道</t>
    </r>
    <r>
      <rPr>
        <sz val="10"/>
        <rFont val="Courier New"/>
        <charset val="134"/>
      </rPr>
      <t>260</t>
    </r>
    <r>
      <rPr>
        <sz val="10"/>
        <rFont val="宋体"/>
        <charset val="134"/>
      </rPr>
      <t>米、三相电缆</t>
    </r>
    <r>
      <rPr>
        <sz val="10"/>
        <rFont val="Courier New"/>
        <charset val="134"/>
      </rPr>
      <t>1500</t>
    </r>
    <r>
      <rPr>
        <sz val="10"/>
        <rFont val="宋体"/>
        <charset val="134"/>
      </rPr>
      <t>米、</t>
    </r>
    <r>
      <rPr>
        <sz val="10"/>
        <rFont val="Courier New"/>
        <charset val="134"/>
      </rPr>
      <t>100</t>
    </r>
    <r>
      <rPr>
        <sz val="10"/>
        <rFont val="宋体"/>
        <charset val="134"/>
      </rPr>
      <t>千瓦变压器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台。低压线</t>
    </r>
    <r>
      <rPr>
        <sz val="10"/>
        <rFont val="Courier New"/>
        <charset val="134"/>
      </rPr>
      <t>25</t>
    </r>
    <r>
      <rPr>
        <sz val="10"/>
        <rFont val="宋体"/>
        <charset val="134"/>
      </rPr>
      <t>平方</t>
    </r>
    <r>
      <rPr>
        <sz val="10"/>
        <rFont val="Courier New"/>
        <charset val="134"/>
      </rPr>
      <t>4000</t>
    </r>
    <r>
      <rPr>
        <sz val="10"/>
        <rFont val="宋体"/>
        <charset val="134"/>
      </rPr>
      <t>米</t>
    </r>
  </si>
  <si>
    <t>岗南镇马峪村</t>
  </si>
  <si>
    <t>平山县金岭农业开发有限公司奇异莓园区配套设施</t>
  </si>
  <si>
    <r>
      <rPr>
        <sz val="10"/>
        <rFont val="Courier New"/>
        <charset val="134"/>
      </rPr>
      <t>1</t>
    </r>
    <r>
      <rPr>
        <sz val="10"/>
        <rFont val="宋体"/>
        <charset val="134"/>
      </rPr>
      <t>、园区内主道路路面硬化，全长</t>
    </r>
    <r>
      <rPr>
        <sz val="10"/>
        <rFont val="Courier New"/>
        <charset val="134"/>
      </rPr>
      <t>1200</t>
    </r>
    <r>
      <rPr>
        <sz val="10"/>
        <rFont val="宋体"/>
        <charset val="134"/>
      </rPr>
      <t>米，宽约</t>
    </r>
    <r>
      <rPr>
        <sz val="10"/>
        <rFont val="Courier New"/>
        <charset val="134"/>
      </rPr>
      <t>5</t>
    </r>
    <r>
      <rPr>
        <sz val="10"/>
        <rFont val="宋体"/>
        <charset val="134"/>
      </rPr>
      <t>米预算</t>
    </r>
    <r>
      <rPr>
        <sz val="10"/>
        <rFont val="Courier New"/>
        <charset val="134"/>
      </rPr>
      <t>54</t>
    </r>
    <r>
      <rPr>
        <sz val="10"/>
        <rFont val="宋体"/>
        <charset val="134"/>
      </rPr>
      <t>万元</t>
    </r>
    <r>
      <rPr>
        <sz val="10"/>
        <rFont val="Courier New"/>
        <charset val="134"/>
      </rPr>
      <t xml:space="preserve">  2</t>
    </r>
    <r>
      <rPr>
        <sz val="10"/>
        <rFont val="宋体"/>
        <charset val="134"/>
      </rPr>
      <t>、路边护栏，预算</t>
    </r>
    <r>
      <rPr>
        <sz val="10"/>
        <rFont val="Courier New"/>
        <charset val="134"/>
      </rPr>
      <t>5</t>
    </r>
    <r>
      <rPr>
        <sz val="10"/>
        <rFont val="宋体"/>
        <charset val="134"/>
      </rPr>
      <t>万元</t>
    </r>
  </si>
  <si>
    <t>平山县瑞耕家庭农产水利配套设施</t>
  </si>
  <si>
    <r>
      <rPr>
        <sz val="10"/>
        <rFont val="Courier New"/>
        <charset val="134"/>
      </rPr>
      <t>1</t>
    </r>
    <r>
      <rPr>
        <sz val="10"/>
        <rFont val="宋体"/>
        <charset val="134"/>
      </rPr>
      <t>、铺设灌溉管道直径</t>
    </r>
    <r>
      <rPr>
        <sz val="10"/>
        <rFont val="Courier New"/>
        <charset val="134"/>
      </rPr>
      <t>110PE</t>
    </r>
    <r>
      <rPr>
        <sz val="10"/>
        <rFont val="宋体"/>
        <charset val="134"/>
      </rPr>
      <t>管</t>
    </r>
    <r>
      <rPr>
        <sz val="10"/>
        <rFont val="Courier New"/>
        <charset val="134"/>
      </rPr>
      <t>1000</t>
    </r>
    <r>
      <rPr>
        <sz val="10"/>
        <rFont val="宋体"/>
        <charset val="134"/>
      </rPr>
      <t>米</t>
    </r>
    <r>
      <rPr>
        <sz val="10"/>
        <rFont val="Courier New"/>
        <charset val="134"/>
      </rPr>
      <t xml:space="preserve"> </t>
    </r>
    <r>
      <rPr>
        <sz val="10"/>
        <rFont val="宋体"/>
        <charset val="134"/>
      </rPr>
      <t>，直径</t>
    </r>
    <r>
      <rPr>
        <sz val="10"/>
        <rFont val="Courier New"/>
        <charset val="134"/>
      </rPr>
      <t>75PE</t>
    </r>
    <r>
      <rPr>
        <sz val="10"/>
        <rFont val="宋体"/>
        <charset val="134"/>
      </rPr>
      <t>管道</t>
    </r>
    <r>
      <rPr>
        <sz val="10"/>
        <rFont val="Courier New"/>
        <charset val="134"/>
      </rPr>
      <t>1000</t>
    </r>
    <r>
      <rPr>
        <sz val="10"/>
        <rFont val="宋体"/>
        <charset val="134"/>
      </rPr>
      <t>米</t>
    </r>
    <r>
      <rPr>
        <sz val="10"/>
        <rFont val="Courier New"/>
        <charset val="134"/>
      </rPr>
      <t xml:space="preserve"> 2</t>
    </r>
    <r>
      <rPr>
        <sz val="10"/>
        <rFont val="宋体"/>
        <charset val="134"/>
      </rPr>
      <t>、建设蓄水池</t>
    </r>
    <r>
      <rPr>
        <sz val="10"/>
        <rFont val="Courier New"/>
        <charset val="134"/>
      </rPr>
      <t>5</t>
    </r>
    <r>
      <rPr>
        <sz val="10"/>
        <rFont val="宋体"/>
        <charset val="134"/>
      </rPr>
      <t>米</t>
    </r>
    <r>
      <rPr>
        <sz val="10"/>
        <rFont val="Courier New"/>
        <charset val="134"/>
      </rPr>
      <t>*8</t>
    </r>
    <r>
      <rPr>
        <sz val="10"/>
        <rFont val="宋体"/>
        <charset val="134"/>
      </rPr>
      <t>米</t>
    </r>
    <r>
      <rPr>
        <sz val="10"/>
        <rFont val="Courier New"/>
        <charset val="134"/>
      </rPr>
      <t>*7</t>
    </r>
    <r>
      <rPr>
        <sz val="10"/>
        <rFont val="宋体"/>
        <charset val="134"/>
      </rPr>
      <t>米两座</t>
    </r>
  </si>
  <si>
    <t>脱贫人口小额信贷贴息</t>
  </si>
  <si>
    <r>
      <rPr>
        <sz val="10"/>
        <rFont val="宋体"/>
        <charset val="134"/>
      </rPr>
      <t>脱贫人口小额贷款贴息，按银行贷款基准利率或</t>
    </r>
    <r>
      <rPr>
        <sz val="10"/>
        <rFont val="Courier New"/>
        <charset val="134"/>
      </rPr>
      <t>LPR</t>
    </r>
    <r>
      <rPr>
        <sz val="10"/>
        <rFont val="宋体"/>
        <charset val="134"/>
      </rPr>
      <t>利率贴息。</t>
    </r>
  </si>
  <si>
    <t>平山县</t>
  </si>
  <si>
    <t>带动脱贫户增收</t>
  </si>
  <si>
    <t>2026年跨省市务工一次性交通补贴</t>
  </si>
  <si>
    <t>其他</t>
  </si>
  <si>
    <r>
      <rPr>
        <sz val="10"/>
        <rFont val="宋体"/>
        <charset val="134"/>
      </rPr>
      <t>脱贫人口、监测对象跨省市务工一次性交通补贴，跨省每人每年</t>
    </r>
    <r>
      <rPr>
        <sz val="10"/>
        <rFont val="Courier New"/>
        <charset val="134"/>
      </rPr>
      <t>410</t>
    </r>
    <r>
      <rPr>
        <sz val="10"/>
        <rFont val="宋体"/>
        <charset val="134"/>
      </rPr>
      <t>元、跨市每人每年</t>
    </r>
    <r>
      <rPr>
        <sz val="10"/>
        <rFont val="Courier New"/>
        <charset val="134"/>
      </rPr>
      <t>270</t>
    </r>
    <r>
      <rPr>
        <sz val="10"/>
        <rFont val="宋体"/>
        <charset val="134"/>
      </rPr>
      <t>元。</t>
    </r>
  </si>
  <si>
    <t>人社局</t>
  </si>
  <si>
    <r>
      <rPr>
        <sz val="10"/>
        <rFont val="Courier New"/>
        <charset val="134"/>
      </rPr>
      <t>23</t>
    </r>
    <r>
      <rPr>
        <sz val="10"/>
        <rFont val="宋体"/>
        <charset val="134"/>
      </rPr>
      <t>个乡镇道路硬化项目</t>
    </r>
  </si>
  <si>
    <t>基础设施</t>
  </si>
  <si>
    <r>
      <rPr>
        <sz val="10"/>
        <rFont val="宋体"/>
        <charset val="134"/>
      </rPr>
      <t>平山县</t>
    </r>
    <r>
      <rPr>
        <sz val="10"/>
        <rFont val="Courier New"/>
        <charset val="134"/>
      </rPr>
      <t>23</t>
    </r>
    <r>
      <rPr>
        <sz val="10"/>
        <rFont val="宋体"/>
        <charset val="134"/>
      </rPr>
      <t>个乡镇</t>
    </r>
    <r>
      <rPr>
        <sz val="10"/>
        <rFont val="Courier New"/>
        <charset val="134"/>
      </rPr>
      <t>100</t>
    </r>
    <r>
      <rPr>
        <sz val="10"/>
        <rFont val="宋体"/>
        <charset val="134"/>
      </rPr>
      <t>个村道路、街道、小街小巷及通村路硬化共计</t>
    </r>
    <r>
      <rPr>
        <sz val="10"/>
        <rFont val="Courier New"/>
        <charset val="134"/>
      </rPr>
      <t>20</t>
    </r>
    <r>
      <rPr>
        <sz val="10"/>
        <rFont val="宋体"/>
        <charset val="134"/>
      </rPr>
      <t>万平方米及道路配套。</t>
    </r>
  </si>
  <si>
    <t>改善生活条件</t>
  </si>
  <si>
    <t>就业务工,改善居住环境</t>
  </si>
  <si>
    <r>
      <rPr>
        <sz val="10"/>
        <rFont val="Courier New"/>
        <charset val="134"/>
      </rPr>
      <t>10</t>
    </r>
    <r>
      <rPr>
        <sz val="10"/>
        <rFont val="宋体"/>
        <charset val="134"/>
      </rPr>
      <t>个乡镇村庄基础设施提升项目</t>
    </r>
  </si>
  <si>
    <r>
      <rPr>
        <sz val="10"/>
        <rFont val="宋体"/>
        <charset val="134"/>
      </rPr>
      <t>平山县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个乡镇</t>
    </r>
    <r>
      <rPr>
        <sz val="10"/>
        <rFont val="Courier New"/>
        <charset val="134"/>
      </rPr>
      <t>20</t>
    </r>
    <r>
      <rPr>
        <sz val="10"/>
        <rFont val="宋体"/>
        <charset val="134"/>
      </rPr>
      <t>个村建设蓄水池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座、饮水井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口、给水管网</t>
    </r>
    <r>
      <rPr>
        <sz val="10"/>
        <rFont val="Courier New"/>
        <charset val="134"/>
      </rPr>
      <t>10000</t>
    </r>
    <r>
      <rPr>
        <sz val="10"/>
        <rFont val="宋体"/>
        <charset val="134"/>
      </rPr>
      <t>米及相关配套。</t>
    </r>
  </si>
  <si>
    <r>
      <rPr>
        <sz val="10"/>
        <rFont val="Courier New"/>
        <charset val="134"/>
      </rPr>
      <t>10</t>
    </r>
    <r>
      <rPr>
        <sz val="10"/>
        <rFont val="宋体"/>
        <charset val="134"/>
      </rPr>
      <t>个乡镇污水管网建设项目</t>
    </r>
  </si>
  <si>
    <r>
      <rPr>
        <sz val="10"/>
        <rFont val="宋体"/>
        <charset val="134"/>
      </rPr>
      <t>平山县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个乡镇</t>
    </r>
    <r>
      <rPr>
        <sz val="10"/>
        <rFont val="Courier New"/>
        <charset val="134"/>
      </rPr>
      <t>20</t>
    </r>
    <r>
      <rPr>
        <sz val="10"/>
        <rFont val="宋体"/>
        <charset val="134"/>
      </rPr>
      <t>个村安装</t>
    </r>
    <r>
      <rPr>
        <sz val="10"/>
        <rFont val="Courier New"/>
        <charset val="134"/>
      </rPr>
      <t>DN200-DN500</t>
    </r>
    <r>
      <rPr>
        <sz val="10"/>
        <rFont val="宋体"/>
        <charset val="134"/>
      </rPr>
      <t>污水管网长</t>
    </r>
    <r>
      <rPr>
        <sz val="10"/>
        <rFont val="Courier New"/>
        <charset val="134"/>
      </rPr>
      <t>50000</t>
    </r>
    <r>
      <rPr>
        <sz val="10"/>
        <rFont val="宋体"/>
        <charset val="134"/>
      </rPr>
      <t>米，检查井</t>
    </r>
    <r>
      <rPr>
        <sz val="10"/>
        <rFont val="Courier New"/>
        <charset val="134"/>
      </rPr>
      <t>500</t>
    </r>
    <r>
      <rPr>
        <sz val="10"/>
        <rFont val="宋体"/>
        <charset val="134"/>
      </rPr>
      <t>个，污水化粪池</t>
    </r>
    <r>
      <rPr>
        <sz val="10"/>
        <rFont val="Courier New"/>
        <charset val="134"/>
      </rPr>
      <t>15</t>
    </r>
    <r>
      <rPr>
        <sz val="10"/>
        <rFont val="宋体"/>
        <charset val="134"/>
      </rPr>
      <t>座及配套等。</t>
    </r>
  </si>
  <si>
    <t>岗南水乡和美乡村重点片区项目</t>
  </si>
  <si>
    <r>
      <rPr>
        <sz val="10"/>
        <rFont val="宋体"/>
        <charset val="134"/>
      </rPr>
      <t>平山县岗南镇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个村打造省级和美乡村重点片区，对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个连片村庄进行整体改造，主要对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个村的供水、污水设施进行更新改造及配套、村内主道路和小街小巷硬化等。</t>
    </r>
  </si>
  <si>
    <t>岗南镇</t>
  </si>
  <si>
    <t>安装太阳能路灯</t>
  </si>
  <si>
    <r>
      <rPr>
        <sz val="10"/>
        <rFont val="宋体"/>
        <charset val="134"/>
      </rPr>
      <t>平山县共计</t>
    </r>
    <r>
      <rPr>
        <sz val="10"/>
        <rFont val="Courier New"/>
        <charset val="134"/>
      </rPr>
      <t>17</t>
    </r>
    <r>
      <rPr>
        <sz val="10"/>
        <rFont val="宋体"/>
        <charset val="134"/>
      </rPr>
      <t>个乡镇</t>
    </r>
    <r>
      <rPr>
        <sz val="10"/>
        <rFont val="Courier New"/>
        <charset val="134"/>
      </rPr>
      <t>65</t>
    </r>
    <r>
      <rPr>
        <sz val="10"/>
        <rFont val="宋体"/>
        <charset val="134"/>
      </rPr>
      <t>个村安装太阳能路灯</t>
    </r>
    <r>
      <rPr>
        <sz val="10"/>
        <rFont val="Courier New"/>
        <charset val="134"/>
      </rPr>
      <t>5232</t>
    </r>
    <r>
      <rPr>
        <sz val="10"/>
        <rFont val="宋体"/>
        <charset val="134"/>
      </rPr>
      <t>盏。</t>
    </r>
  </si>
  <si>
    <t>2025年秋季学期雨露计划职业教育补助</t>
  </si>
  <si>
    <r>
      <rPr>
        <sz val="10"/>
        <rFont val="宋体"/>
        <charset val="134"/>
      </rPr>
      <t>全县脱贫家庭（含监测帮扶对象家庭）中，接受中、高等职业教育，且取得正式全日制学籍的在校生。每生每学年补助</t>
    </r>
    <r>
      <rPr>
        <sz val="10"/>
        <rFont val="Courier New"/>
        <charset val="134"/>
      </rPr>
      <t>3000</t>
    </r>
    <r>
      <rPr>
        <sz val="10"/>
        <rFont val="宋体"/>
        <charset val="134"/>
      </rPr>
      <t>元，分秋季学期、春季学期两期发放，每学期</t>
    </r>
    <r>
      <rPr>
        <sz val="10"/>
        <rFont val="Courier New"/>
        <charset val="134"/>
      </rPr>
      <t>1500</t>
    </r>
    <r>
      <rPr>
        <sz val="10"/>
        <rFont val="宋体"/>
        <charset val="134"/>
      </rPr>
      <t>元。</t>
    </r>
  </si>
  <si>
    <r>
      <rPr>
        <sz val="10"/>
        <rFont val="Courier New"/>
        <charset val="134"/>
      </rPr>
      <t>2026</t>
    </r>
    <r>
      <rPr>
        <sz val="10"/>
        <rFont val="宋体"/>
        <charset val="134"/>
      </rPr>
      <t>年春季学期雨露计划职业教育补助</t>
    </r>
  </si>
  <si>
    <r>
      <rPr>
        <sz val="10"/>
        <rFont val="宋体"/>
        <charset val="134"/>
      </rPr>
      <t>全县脱贫家庭（含监测帮扶对象家庭）中，接受中、高等职业教育，且取得正式全日制学籍的在校生。每生每学年补助</t>
    </r>
    <r>
      <rPr>
        <sz val="10"/>
        <rFont val="Courier New"/>
        <charset val="134"/>
      </rPr>
      <t>3000</t>
    </r>
    <r>
      <rPr>
        <sz val="10"/>
        <rFont val="宋体"/>
        <charset val="134"/>
      </rPr>
      <t>元，分秋季学期、春季学期两期发放，每学期</t>
    </r>
    <r>
      <rPr>
        <sz val="10"/>
        <rFont val="Courier New"/>
        <charset val="134"/>
      </rPr>
      <t>1500</t>
    </r>
    <r>
      <rPr>
        <sz val="10"/>
        <rFont val="宋体"/>
        <charset val="134"/>
      </rPr>
      <t>元</t>
    </r>
  </si>
  <si>
    <r>
      <rPr>
        <sz val="10"/>
        <rFont val="Courier New"/>
        <charset val="134"/>
      </rPr>
      <t>2026</t>
    </r>
    <r>
      <rPr>
        <sz val="10"/>
        <rFont val="宋体"/>
        <charset val="134"/>
      </rPr>
      <t>年项目管理费</t>
    </r>
  </si>
  <si>
    <t>项目前期设计、评审、监理等费用。</t>
  </si>
  <si>
    <t>提升项目管理水平90%</t>
  </si>
  <si>
    <r>
      <rPr>
        <sz val="10"/>
        <rFont val="Courier New"/>
        <charset val="134"/>
      </rPr>
      <t>2026</t>
    </r>
    <r>
      <rPr>
        <sz val="10"/>
        <rFont val="宋体"/>
        <charset val="134"/>
      </rPr>
      <t>年驻村工作队经费</t>
    </r>
  </si>
  <si>
    <r>
      <rPr>
        <sz val="10"/>
        <rFont val="宋体"/>
        <charset val="134"/>
      </rPr>
      <t>市级驻村工作队经费，每个工作队</t>
    </r>
    <r>
      <rPr>
        <sz val="10"/>
        <rFont val="Courier New"/>
        <charset val="134"/>
      </rPr>
      <t>8</t>
    </r>
    <r>
      <rPr>
        <sz val="10"/>
        <rFont val="宋体"/>
        <charset val="134"/>
      </rPr>
      <t>万元。</t>
    </r>
  </si>
  <si>
    <t>带动98个驻村工作队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</si>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</sst>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sz val="22"/>
      <name val="宋体"/>
      <charset val="134"/>
    </font>
    <font>
      <sz val="14"/>
      <name val="宋体"/>
      <charset val="134"/>
      <scheme val="major"/>
    </font>
    <font>
      <sz val="11"/>
      <name val="宋体"/>
      <charset val="134"/>
      <scheme val="major"/>
    </font>
    <font>
      <b/>
      <sz val="12"/>
      <name val="宋体"/>
      <charset val="134"/>
      <scheme val="maj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Courier New"/>
      <charset val="134"/>
    </font>
    <font>
      <sz val="12"/>
      <name val="宋体"/>
      <charset val="134"/>
    </font>
    <font>
      <sz val="10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8" fillId="0" borderId="0" xfId="0" applyFont="1" applyFill="1" applyBorder="1" applyAlignment="1"/>
    <xf numFmtId="0" fontId="9" fillId="0" borderId="1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66"/>
  <sheetViews>
    <sheetView tabSelected="1" workbookViewId="0">
      <pane ySplit="4" topLeftCell="A5" activePane="bottomLeft" state="frozen"/>
      <selection/>
      <selection pane="bottomLeft" activeCell="B44" sqref="B44"/>
    </sheetView>
  </sheetViews>
  <sheetFormatPr defaultColWidth="9" defaultRowHeight="14.25"/>
  <cols>
    <col min="1" max="1" width="9" style="1"/>
    <col min="2" max="2" width="52.125" style="1" customWidth="1"/>
    <col min="3" max="4" width="9" style="1"/>
    <col min="5" max="5" width="32.625" style="1" customWidth="1"/>
    <col min="6" max="6" width="15.5" style="1" customWidth="1"/>
    <col min="7" max="7" width="9" style="1"/>
    <col min="8" max="8" width="12.875" style="1" customWidth="1"/>
    <col min="9" max="9" width="9.875" style="1" customWidth="1"/>
    <col min="10" max="16384" width="9" style="1"/>
  </cols>
  <sheetData>
    <row r="1" ht="27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ht="18" spans="1:19">
      <c r="A2" s="3" t="s">
        <v>1</v>
      </c>
      <c r="B2" s="4"/>
      <c r="C2" s="3"/>
      <c r="D2" s="5"/>
      <c r="E2" s="10"/>
      <c r="F2" s="11"/>
      <c r="G2" s="5"/>
      <c r="H2" s="5"/>
      <c r="I2" s="5"/>
      <c r="J2" s="5"/>
      <c r="K2" s="5"/>
      <c r="L2" s="5"/>
      <c r="M2" s="5"/>
      <c r="N2" s="5"/>
      <c r="O2" s="5"/>
      <c r="P2" s="19"/>
      <c r="Q2" s="19"/>
      <c r="R2" s="19"/>
      <c r="S2" s="20"/>
    </row>
    <row r="3" ht="40" customHeight="1" spans="1:19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5" t="s">
        <v>11</v>
      </c>
      <c r="K3" s="16"/>
      <c r="L3" s="15" t="s">
        <v>12</v>
      </c>
      <c r="M3" s="16"/>
      <c r="N3" s="15" t="s">
        <v>13</v>
      </c>
      <c r="O3" s="16"/>
      <c r="P3" s="6" t="s">
        <v>14</v>
      </c>
      <c r="Q3" s="6" t="s">
        <v>15</v>
      </c>
      <c r="R3" s="6" t="s">
        <v>16</v>
      </c>
      <c r="S3" s="6" t="s">
        <v>17</v>
      </c>
    </row>
    <row r="4" ht="34" customHeight="1" spans="1:19">
      <c r="A4" s="6"/>
      <c r="B4" s="6"/>
      <c r="C4" s="6"/>
      <c r="D4" s="6"/>
      <c r="E4" s="6"/>
      <c r="F4" s="6"/>
      <c r="G4" s="6"/>
      <c r="H4" s="6"/>
      <c r="I4" s="6"/>
      <c r="J4" s="6" t="s">
        <v>18</v>
      </c>
      <c r="K4" s="6" t="s">
        <v>19</v>
      </c>
      <c r="L4" s="6" t="s">
        <v>18</v>
      </c>
      <c r="M4" s="6" t="s">
        <v>19</v>
      </c>
      <c r="N4" s="6" t="s">
        <v>18</v>
      </c>
      <c r="O4" s="6" t="s">
        <v>19</v>
      </c>
      <c r="P4" s="6"/>
      <c r="Q4" s="6"/>
      <c r="R4" s="6"/>
      <c r="S4" s="6"/>
    </row>
    <row r="5" ht="38.25" spans="1:19">
      <c r="A5" s="7">
        <v>1</v>
      </c>
      <c r="B5" s="8" t="s">
        <v>20</v>
      </c>
      <c r="C5" s="8" t="s">
        <v>21</v>
      </c>
      <c r="D5" s="8" t="s">
        <v>22</v>
      </c>
      <c r="E5" s="12" t="s">
        <v>23</v>
      </c>
      <c r="F5" s="8" t="s">
        <v>24</v>
      </c>
      <c r="G5" s="13">
        <v>28</v>
      </c>
      <c r="H5" s="7" t="s">
        <v>25</v>
      </c>
      <c r="I5" s="17" t="s">
        <v>26</v>
      </c>
      <c r="J5" s="18">
        <v>30</v>
      </c>
      <c r="K5" s="18">
        <v>78</v>
      </c>
      <c r="L5" s="13">
        <v>28</v>
      </c>
      <c r="M5" s="18">
        <v>42</v>
      </c>
      <c r="N5" s="18">
        <v>1</v>
      </c>
      <c r="O5" s="18">
        <v>1</v>
      </c>
      <c r="P5" s="17" t="s">
        <v>27</v>
      </c>
      <c r="Q5" s="7" t="s">
        <v>28</v>
      </c>
      <c r="R5" s="7" t="s">
        <v>29</v>
      </c>
      <c r="S5" s="17" t="s">
        <v>30</v>
      </c>
    </row>
    <row r="6" ht="38.25" spans="1:19">
      <c r="A6" s="7">
        <v>2</v>
      </c>
      <c r="B6" s="9" t="s">
        <v>31</v>
      </c>
      <c r="C6" s="8" t="s">
        <v>21</v>
      </c>
      <c r="D6" s="8" t="s">
        <v>22</v>
      </c>
      <c r="E6" s="12" t="s">
        <v>32</v>
      </c>
      <c r="F6" s="8" t="s">
        <v>24</v>
      </c>
      <c r="G6" s="13">
        <v>25</v>
      </c>
      <c r="H6" s="7" t="s">
        <v>25</v>
      </c>
      <c r="I6" s="17" t="s">
        <v>26</v>
      </c>
      <c r="J6" s="18">
        <v>30</v>
      </c>
      <c r="K6" s="18">
        <v>45</v>
      </c>
      <c r="L6" s="13">
        <v>25</v>
      </c>
      <c r="M6" s="18">
        <v>32</v>
      </c>
      <c r="N6" s="18">
        <v>1</v>
      </c>
      <c r="O6" s="18">
        <v>1</v>
      </c>
      <c r="P6" s="17" t="s">
        <v>27</v>
      </c>
      <c r="Q6" s="7" t="s">
        <v>28</v>
      </c>
      <c r="R6" s="7" t="s">
        <v>29</v>
      </c>
      <c r="S6" s="17" t="s">
        <v>30</v>
      </c>
    </row>
    <row r="7" ht="38.25" spans="1:19">
      <c r="A7" s="7">
        <v>3</v>
      </c>
      <c r="B7" s="8" t="s">
        <v>33</v>
      </c>
      <c r="C7" s="8" t="s">
        <v>21</v>
      </c>
      <c r="D7" s="8" t="s">
        <v>22</v>
      </c>
      <c r="E7" s="12" t="s">
        <v>34</v>
      </c>
      <c r="F7" s="8" t="s">
        <v>35</v>
      </c>
      <c r="G7" s="13">
        <v>1200</v>
      </c>
      <c r="H7" s="7" t="s">
        <v>25</v>
      </c>
      <c r="I7" s="17" t="s">
        <v>26</v>
      </c>
      <c r="J7" s="18">
        <v>1400</v>
      </c>
      <c r="K7" s="18">
        <v>1526</v>
      </c>
      <c r="L7" s="13">
        <v>1200</v>
      </c>
      <c r="M7" s="18">
        <v>1325</v>
      </c>
      <c r="N7" s="18"/>
      <c r="O7" s="18"/>
      <c r="P7" s="17" t="s">
        <v>27</v>
      </c>
      <c r="Q7" s="7" t="s">
        <v>28</v>
      </c>
      <c r="R7" s="7" t="s">
        <v>29</v>
      </c>
      <c r="S7" s="17" t="s">
        <v>30</v>
      </c>
    </row>
    <row r="8" ht="125" customHeight="1" spans="1:19">
      <c r="A8" s="7">
        <v>4</v>
      </c>
      <c r="B8" s="8" t="s">
        <v>36</v>
      </c>
      <c r="C8" s="8" t="s">
        <v>21</v>
      </c>
      <c r="D8" s="8" t="s">
        <v>22</v>
      </c>
      <c r="E8" s="12" t="s">
        <v>37</v>
      </c>
      <c r="F8" s="8" t="s">
        <v>38</v>
      </c>
      <c r="G8" s="13">
        <v>2900</v>
      </c>
      <c r="H8" s="7" t="s">
        <v>25</v>
      </c>
      <c r="I8" s="17" t="s">
        <v>26</v>
      </c>
      <c r="J8" s="18">
        <v>3000</v>
      </c>
      <c r="K8" s="18">
        <v>3521</v>
      </c>
      <c r="L8" s="13">
        <v>2900</v>
      </c>
      <c r="M8" s="18">
        <v>3156</v>
      </c>
      <c r="N8" s="18">
        <v>5</v>
      </c>
      <c r="O8" s="18">
        <v>12</v>
      </c>
      <c r="P8" s="17" t="s">
        <v>27</v>
      </c>
      <c r="Q8" s="7" t="s">
        <v>28</v>
      </c>
      <c r="R8" s="7" t="s">
        <v>29</v>
      </c>
      <c r="S8" s="17" t="s">
        <v>30</v>
      </c>
    </row>
    <row r="9" ht="38.25" spans="1:19">
      <c r="A9" s="7">
        <v>5</v>
      </c>
      <c r="B9" s="8" t="s">
        <v>39</v>
      </c>
      <c r="C9" s="8" t="s">
        <v>21</v>
      </c>
      <c r="D9" s="8" t="s">
        <v>22</v>
      </c>
      <c r="E9" s="12" t="s">
        <v>40</v>
      </c>
      <c r="F9" s="8" t="s">
        <v>41</v>
      </c>
      <c r="G9" s="13">
        <v>30</v>
      </c>
      <c r="H9" s="7" t="s">
        <v>25</v>
      </c>
      <c r="I9" s="17" t="s">
        <v>26</v>
      </c>
      <c r="J9" s="18">
        <v>50</v>
      </c>
      <c r="K9" s="18">
        <v>62</v>
      </c>
      <c r="L9" s="13">
        <v>30</v>
      </c>
      <c r="M9" s="18">
        <v>30</v>
      </c>
      <c r="N9" s="18">
        <v>1</v>
      </c>
      <c r="O9" s="18">
        <v>1</v>
      </c>
      <c r="P9" s="17" t="s">
        <v>27</v>
      </c>
      <c r="Q9" s="7" t="s">
        <v>28</v>
      </c>
      <c r="R9" s="7" t="s">
        <v>29</v>
      </c>
      <c r="S9" s="17" t="s">
        <v>30</v>
      </c>
    </row>
    <row r="10" ht="38.25" spans="1:19">
      <c r="A10" s="7">
        <v>6</v>
      </c>
      <c r="B10" s="8" t="s">
        <v>42</v>
      </c>
      <c r="C10" s="8" t="s">
        <v>21</v>
      </c>
      <c r="D10" s="8" t="s">
        <v>22</v>
      </c>
      <c r="E10" s="14" t="s">
        <v>43</v>
      </c>
      <c r="F10" s="8" t="s">
        <v>44</v>
      </c>
      <c r="G10" s="13">
        <v>50</v>
      </c>
      <c r="H10" s="7" t="s">
        <v>25</v>
      </c>
      <c r="I10" s="17" t="s">
        <v>26</v>
      </c>
      <c r="J10" s="18">
        <v>60</v>
      </c>
      <c r="K10" s="18">
        <v>85</v>
      </c>
      <c r="L10" s="13">
        <v>50</v>
      </c>
      <c r="M10" s="18">
        <v>72</v>
      </c>
      <c r="N10" s="18"/>
      <c r="O10" s="18"/>
      <c r="P10" s="17" t="s">
        <v>27</v>
      </c>
      <c r="Q10" s="7" t="s">
        <v>28</v>
      </c>
      <c r="R10" s="7" t="s">
        <v>29</v>
      </c>
      <c r="S10" s="17" t="s">
        <v>30</v>
      </c>
    </row>
    <row r="11" ht="38.25" spans="1:19">
      <c r="A11" s="7">
        <v>7</v>
      </c>
      <c r="B11" s="8" t="s">
        <v>45</v>
      </c>
      <c r="C11" s="8" t="s">
        <v>21</v>
      </c>
      <c r="D11" s="8" t="s">
        <v>22</v>
      </c>
      <c r="E11" s="14" t="s">
        <v>46</v>
      </c>
      <c r="F11" s="8" t="s">
        <v>47</v>
      </c>
      <c r="G11" s="13">
        <v>120</v>
      </c>
      <c r="H11" s="7" t="s">
        <v>25</v>
      </c>
      <c r="I11" s="17" t="s">
        <v>26</v>
      </c>
      <c r="J11" s="18">
        <v>150</v>
      </c>
      <c r="K11" s="18">
        <v>185</v>
      </c>
      <c r="L11" s="13">
        <v>120</v>
      </c>
      <c r="M11" s="18">
        <v>146</v>
      </c>
      <c r="N11" s="18">
        <v>2</v>
      </c>
      <c r="O11" s="18">
        <v>2</v>
      </c>
      <c r="P11" s="17" t="s">
        <v>27</v>
      </c>
      <c r="Q11" s="7" t="s">
        <v>28</v>
      </c>
      <c r="R11" s="7" t="s">
        <v>29</v>
      </c>
      <c r="S11" s="17" t="s">
        <v>30</v>
      </c>
    </row>
    <row r="12" ht="38.25" spans="1:19">
      <c r="A12" s="7">
        <v>8</v>
      </c>
      <c r="B12" s="8" t="s">
        <v>48</v>
      </c>
      <c r="C12" s="8" t="s">
        <v>21</v>
      </c>
      <c r="D12" s="8" t="s">
        <v>22</v>
      </c>
      <c r="E12" s="12" t="s">
        <v>49</v>
      </c>
      <c r="F12" s="8" t="s">
        <v>50</v>
      </c>
      <c r="G12" s="13">
        <v>50</v>
      </c>
      <c r="H12" s="7" t="s">
        <v>25</v>
      </c>
      <c r="I12" s="17" t="s">
        <v>26</v>
      </c>
      <c r="J12" s="18">
        <v>75</v>
      </c>
      <c r="K12" s="18">
        <v>98</v>
      </c>
      <c r="L12" s="13">
        <v>50</v>
      </c>
      <c r="M12" s="18">
        <v>65</v>
      </c>
      <c r="N12" s="18"/>
      <c r="O12" s="18"/>
      <c r="P12" s="17" t="s">
        <v>27</v>
      </c>
      <c r="Q12" s="7" t="s">
        <v>28</v>
      </c>
      <c r="R12" s="7" t="s">
        <v>29</v>
      </c>
      <c r="S12" s="17" t="s">
        <v>30</v>
      </c>
    </row>
    <row r="13" ht="38.25" spans="1:19">
      <c r="A13" s="7">
        <v>9</v>
      </c>
      <c r="B13" s="9" t="s">
        <v>51</v>
      </c>
      <c r="C13" s="8" t="s">
        <v>21</v>
      </c>
      <c r="D13" s="8" t="s">
        <v>22</v>
      </c>
      <c r="E13" s="12" t="s">
        <v>52</v>
      </c>
      <c r="F13" s="8" t="s">
        <v>53</v>
      </c>
      <c r="G13" s="13">
        <v>80</v>
      </c>
      <c r="H13" s="7" t="s">
        <v>25</v>
      </c>
      <c r="I13" s="17" t="s">
        <v>26</v>
      </c>
      <c r="J13" s="18">
        <v>95</v>
      </c>
      <c r="K13" s="18">
        <v>123</v>
      </c>
      <c r="L13" s="13">
        <v>80</v>
      </c>
      <c r="M13" s="18">
        <v>95</v>
      </c>
      <c r="N13" s="18"/>
      <c r="O13" s="18"/>
      <c r="P13" s="17" t="s">
        <v>27</v>
      </c>
      <c r="Q13" s="7" t="s">
        <v>28</v>
      </c>
      <c r="R13" s="7" t="s">
        <v>29</v>
      </c>
      <c r="S13" s="17" t="s">
        <v>30</v>
      </c>
    </row>
    <row r="14" ht="51" spans="1:19">
      <c r="A14" s="7">
        <v>10</v>
      </c>
      <c r="B14" s="8" t="s">
        <v>54</v>
      </c>
      <c r="C14" s="8" t="s">
        <v>21</v>
      </c>
      <c r="D14" s="8" t="s">
        <v>22</v>
      </c>
      <c r="E14" s="12" t="s">
        <v>55</v>
      </c>
      <c r="F14" s="8" t="s">
        <v>56</v>
      </c>
      <c r="G14" s="13">
        <v>1295</v>
      </c>
      <c r="H14" s="7" t="s">
        <v>25</v>
      </c>
      <c r="I14" s="17" t="s">
        <v>26</v>
      </c>
      <c r="J14" s="18">
        <v>1365</v>
      </c>
      <c r="K14" s="18">
        <v>1985</v>
      </c>
      <c r="L14" s="13">
        <v>1295</v>
      </c>
      <c r="M14" s="18">
        <v>1544</v>
      </c>
      <c r="N14" s="18"/>
      <c r="O14" s="18"/>
      <c r="P14" s="17" t="s">
        <v>27</v>
      </c>
      <c r="Q14" s="7" t="s">
        <v>28</v>
      </c>
      <c r="R14" s="7" t="s">
        <v>29</v>
      </c>
      <c r="S14" s="17" t="s">
        <v>30</v>
      </c>
    </row>
    <row r="15" ht="38.25" spans="1:19">
      <c r="A15" s="7">
        <v>11</v>
      </c>
      <c r="B15" s="8" t="s">
        <v>57</v>
      </c>
      <c r="C15" s="8" t="s">
        <v>21</v>
      </c>
      <c r="D15" s="8" t="s">
        <v>22</v>
      </c>
      <c r="E15" s="12" t="s">
        <v>58</v>
      </c>
      <c r="F15" s="8" t="s">
        <v>59</v>
      </c>
      <c r="G15" s="13">
        <v>700</v>
      </c>
      <c r="H15" s="7" t="s">
        <v>25</v>
      </c>
      <c r="I15" s="17" t="s">
        <v>26</v>
      </c>
      <c r="J15" s="18">
        <v>756</v>
      </c>
      <c r="K15" s="18">
        <v>841</v>
      </c>
      <c r="L15" s="13">
        <v>700</v>
      </c>
      <c r="M15" s="18">
        <v>793</v>
      </c>
      <c r="N15" s="18"/>
      <c r="O15" s="18"/>
      <c r="P15" s="17" t="s">
        <v>27</v>
      </c>
      <c r="Q15" s="7" t="s">
        <v>28</v>
      </c>
      <c r="R15" s="7" t="s">
        <v>29</v>
      </c>
      <c r="S15" s="17" t="s">
        <v>30</v>
      </c>
    </row>
    <row r="16" ht="36" customHeight="1" spans="1:19">
      <c r="A16" s="7">
        <v>12</v>
      </c>
      <c r="B16" s="8" t="s">
        <v>60</v>
      </c>
      <c r="C16" s="8" t="s">
        <v>21</v>
      </c>
      <c r="D16" s="8" t="s">
        <v>22</v>
      </c>
      <c r="E16" s="12" t="s">
        <v>61</v>
      </c>
      <c r="F16" s="8" t="s">
        <v>62</v>
      </c>
      <c r="G16" s="13">
        <v>1500</v>
      </c>
      <c r="H16" s="7" t="s">
        <v>25</v>
      </c>
      <c r="I16" s="17" t="s">
        <v>26</v>
      </c>
      <c r="J16" s="18">
        <v>1642</v>
      </c>
      <c r="K16" s="18">
        <v>1785</v>
      </c>
      <c r="L16" s="13">
        <v>1500</v>
      </c>
      <c r="M16" s="18">
        <v>1601</v>
      </c>
      <c r="N16" s="18">
        <v>2</v>
      </c>
      <c r="O16" s="18">
        <v>3</v>
      </c>
      <c r="P16" s="17" t="s">
        <v>27</v>
      </c>
      <c r="Q16" s="7" t="s">
        <v>28</v>
      </c>
      <c r="R16" s="7" t="s">
        <v>29</v>
      </c>
      <c r="S16" s="17" t="s">
        <v>30</v>
      </c>
    </row>
    <row r="17" ht="51" spans="1:19">
      <c r="A17" s="7">
        <v>13</v>
      </c>
      <c r="B17" s="8" t="s">
        <v>63</v>
      </c>
      <c r="C17" s="8" t="s">
        <v>21</v>
      </c>
      <c r="D17" s="8" t="s">
        <v>22</v>
      </c>
      <c r="E17" s="12" t="s">
        <v>64</v>
      </c>
      <c r="F17" s="8" t="s">
        <v>65</v>
      </c>
      <c r="G17" s="13">
        <v>600</v>
      </c>
      <c r="H17" s="7" t="s">
        <v>25</v>
      </c>
      <c r="I17" s="17" t="s">
        <v>26</v>
      </c>
      <c r="J17" s="18">
        <v>845</v>
      </c>
      <c r="K17" s="18">
        <v>956</v>
      </c>
      <c r="L17" s="13">
        <v>600</v>
      </c>
      <c r="M17" s="18">
        <v>651</v>
      </c>
      <c r="N17" s="18">
        <v>1</v>
      </c>
      <c r="O17" s="18">
        <v>1</v>
      </c>
      <c r="P17" s="17" t="s">
        <v>27</v>
      </c>
      <c r="Q17" s="7" t="s">
        <v>28</v>
      </c>
      <c r="R17" s="7" t="s">
        <v>29</v>
      </c>
      <c r="S17" s="17" t="s">
        <v>30</v>
      </c>
    </row>
    <row r="18" ht="51" spans="1:19">
      <c r="A18" s="7">
        <v>14</v>
      </c>
      <c r="B18" s="8" t="s">
        <v>66</v>
      </c>
      <c r="C18" s="8" t="s">
        <v>21</v>
      </c>
      <c r="D18" s="8" t="s">
        <v>22</v>
      </c>
      <c r="E18" s="14" t="s">
        <v>67</v>
      </c>
      <c r="F18" s="8" t="s">
        <v>68</v>
      </c>
      <c r="G18" s="13">
        <v>2500</v>
      </c>
      <c r="H18" s="7" t="s">
        <v>25</v>
      </c>
      <c r="I18" s="17" t="s">
        <v>26</v>
      </c>
      <c r="J18" s="18">
        <v>2687</v>
      </c>
      <c r="K18" s="18">
        <v>3251</v>
      </c>
      <c r="L18" s="13">
        <v>2500</v>
      </c>
      <c r="M18" s="18">
        <v>2921</v>
      </c>
      <c r="N18" s="18">
        <v>1</v>
      </c>
      <c r="O18" s="18">
        <v>1</v>
      </c>
      <c r="P18" s="17" t="s">
        <v>27</v>
      </c>
      <c r="Q18" s="7" t="s">
        <v>28</v>
      </c>
      <c r="R18" s="7" t="s">
        <v>29</v>
      </c>
      <c r="S18" s="17" t="s">
        <v>30</v>
      </c>
    </row>
    <row r="19" ht="76.5" spans="1:19">
      <c r="A19" s="7">
        <v>15</v>
      </c>
      <c r="B19" s="8" t="s">
        <v>69</v>
      </c>
      <c r="C19" s="8" t="s">
        <v>21</v>
      </c>
      <c r="D19" s="8" t="s">
        <v>22</v>
      </c>
      <c r="E19" s="12" t="s">
        <v>70</v>
      </c>
      <c r="F19" s="8" t="s">
        <v>71</v>
      </c>
      <c r="G19" s="13">
        <v>1500</v>
      </c>
      <c r="H19" s="7" t="s">
        <v>25</v>
      </c>
      <c r="I19" s="17" t="s">
        <v>26</v>
      </c>
      <c r="J19" s="18">
        <v>1752</v>
      </c>
      <c r="K19" s="18">
        <v>2044</v>
      </c>
      <c r="L19" s="13">
        <v>1500</v>
      </c>
      <c r="M19" s="18">
        <v>1851</v>
      </c>
      <c r="N19" s="18">
        <v>21</v>
      </c>
      <c r="O19" s="18">
        <v>54</v>
      </c>
      <c r="P19" s="17" t="s">
        <v>27</v>
      </c>
      <c r="Q19" s="7" t="s">
        <v>28</v>
      </c>
      <c r="R19" s="7" t="s">
        <v>29</v>
      </c>
      <c r="S19" s="17" t="s">
        <v>30</v>
      </c>
    </row>
    <row r="20" ht="38.25" spans="1:19">
      <c r="A20" s="7">
        <v>16</v>
      </c>
      <c r="B20" s="8" t="s">
        <v>72</v>
      </c>
      <c r="C20" s="8" t="s">
        <v>21</v>
      </c>
      <c r="D20" s="8" t="s">
        <v>22</v>
      </c>
      <c r="E20" s="12" t="s">
        <v>73</v>
      </c>
      <c r="F20" s="8" t="s">
        <v>74</v>
      </c>
      <c r="G20" s="13">
        <v>70</v>
      </c>
      <c r="H20" s="7" t="s">
        <v>25</v>
      </c>
      <c r="I20" s="17" t="s">
        <v>26</v>
      </c>
      <c r="J20" s="18">
        <v>95</v>
      </c>
      <c r="K20" s="18">
        <v>125</v>
      </c>
      <c r="L20" s="13">
        <v>70</v>
      </c>
      <c r="M20" s="18">
        <v>89</v>
      </c>
      <c r="N20" s="18"/>
      <c r="O20" s="18"/>
      <c r="P20" s="17" t="s">
        <v>27</v>
      </c>
      <c r="Q20" s="7" t="s">
        <v>28</v>
      </c>
      <c r="R20" s="7" t="s">
        <v>29</v>
      </c>
      <c r="S20" s="17" t="s">
        <v>30</v>
      </c>
    </row>
    <row r="21" ht="38.25" spans="1:19">
      <c r="A21" s="7">
        <v>17</v>
      </c>
      <c r="B21" s="8" t="s">
        <v>75</v>
      </c>
      <c r="C21" s="8" t="s">
        <v>21</v>
      </c>
      <c r="D21" s="8" t="s">
        <v>22</v>
      </c>
      <c r="E21" s="14" t="s">
        <v>76</v>
      </c>
      <c r="F21" s="8" t="s">
        <v>77</v>
      </c>
      <c r="G21" s="13">
        <v>36</v>
      </c>
      <c r="H21" s="7" t="s">
        <v>25</v>
      </c>
      <c r="I21" s="17" t="s">
        <v>26</v>
      </c>
      <c r="J21" s="18">
        <v>52</v>
      </c>
      <c r="K21" s="18">
        <v>65</v>
      </c>
      <c r="L21" s="13">
        <v>36</v>
      </c>
      <c r="M21" s="18">
        <v>49</v>
      </c>
      <c r="N21" s="18"/>
      <c r="O21" s="18"/>
      <c r="P21" s="17" t="s">
        <v>27</v>
      </c>
      <c r="Q21" s="7" t="s">
        <v>28</v>
      </c>
      <c r="R21" s="7" t="s">
        <v>29</v>
      </c>
      <c r="S21" s="17" t="s">
        <v>30</v>
      </c>
    </row>
    <row r="22" ht="38.25" spans="1:19">
      <c r="A22" s="7">
        <v>18</v>
      </c>
      <c r="B22" s="8" t="s">
        <v>78</v>
      </c>
      <c r="C22" s="8" t="s">
        <v>21</v>
      </c>
      <c r="D22" s="8" t="s">
        <v>22</v>
      </c>
      <c r="E22" s="12" t="s">
        <v>79</v>
      </c>
      <c r="F22" s="8" t="s">
        <v>80</v>
      </c>
      <c r="G22" s="13">
        <v>600</v>
      </c>
      <c r="H22" s="7" t="s">
        <v>25</v>
      </c>
      <c r="I22" s="17" t="s">
        <v>26</v>
      </c>
      <c r="J22" s="18">
        <v>689</v>
      </c>
      <c r="K22" s="18">
        <v>725</v>
      </c>
      <c r="L22" s="13">
        <v>600</v>
      </c>
      <c r="M22" s="18">
        <v>651</v>
      </c>
      <c r="N22" s="18">
        <v>1</v>
      </c>
      <c r="O22" s="18">
        <v>2</v>
      </c>
      <c r="P22" s="17" t="s">
        <v>27</v>
      </c>
      <c r="Q22" s="7" t="s">
        <v>28</v>
      </c>
      <c r="R22" s="7" t="s">
        <v>29</v>
      </c>
      <c r="S22" s="17" t="s">
        <v>30</v>
      </c>
    </row>
    <row r="23" ht="38.25" spans="1:19">
      <c r="A23" s="7">
        <v>19</v>
      </c>
      <c r="B23" s="8" t="s">
        <v>81</v>
      </c>
      <c r="C23" s="8" t="s">
        <v>21</v>
      </c>
      <c r="D23" s="8" t="s">
        <v>22</v>
      </c>
      <c r="E23" s="12" t="s">
        <v>82</v>
      </c>
      <c r="F23" s="8" t="s">
        <v>83</v>
      </c>
      <c r="G23" s="13">
        <v>2000</v>
      </c>
      <c r="H23" s="7" t="s">
        <v>25</v>
      </c>
      <c r="I23" s="17" t="s">
        <v>26</v>
      </c>
      <c r="J23" s="18">
        <v>2411</v>
      </c>
      <c r="K23" s="18">
        <v>2684</v>
      </c>
      <c r="L23" s="13">
        <v>2000</v>
      </c>
      <c r="M23" s="18">
        <v>2322</v>
      </c>
      <c r="N23" s="18">
        <v>2</v>
      </c>
      <c r="O23" s="18">
        <v>3</v>
      </c>
      <c r="P23" s="17" t="s">
        <v>27</v>
      </c>
      <c r="Q23" s="7" t="s">
        <v>28</v>
      </c>
      <c r="R23" s="7" t="s">
        <v>29</v>
      </c>
      <c r="S23" s="17" t="s">
        <v>30</v>
      </c>
    </row>
    <row r="24" ht="38.25" spans="1:19">
      <c r="A24" s="7">
        <v>20</v>
      </c>
      <c r="B24" s="8" t="s">
        <v>84</v>
      </c>
      <c r="C24" s="8" t="s">
        <v>21</v>
      </c>
      <c r="D24" s="8" t="s">
        <v>22</v>
      </c>
      <c r="E24" s="12" t="s">
        <v>85</v>
      </c>
      <c r="F24" s="8" t="s">
        <v>86</v>
      </c>
      <c r="G24" s="13">
        <v>560</v>
      </c>
      <c r="H24" s="7" t="s">
        <v>25</v>
      </c>
      <c r="I24" s="17" t="s">
        <v>26</v>
      </c>
      <c r="J24" s="18">
        <v>654</v>
      </c>
      <c r="K24" s="18">
        <v>756</v>
      </c>
      <c r="L24" s="13">
        <v>560</v>
      </c>
      <c r="M24" s="18">
        <v>623</v>
      </c>
      <c r="N24" s="18">
        <v>1</v>
      </c>
      <c r="O24" s="18">
        <v>1</v>
      </c>
      <c r="P24" s="17" t="s">
        <v>27</v>
      </c>
      <c r="Q24" s="7" t="s">
        <v>28</v>
      </c>
      <c r="R24" s="7" t="s">
        <v>29</v>
      </c>
      <c r="S24" s="17" t="s">
        <v>30</v>
      </c>
    </row>
    <row r="25" ht="51" spans="1:19">
      <c r="A25" s="7">
        <v>21</v>
      </c>
      <c r="B25" s="8" t="s">
        <v>87</v>
      </c>
      <c r="C25" s="8" t="s">
        <v>21</v>
      </c>
      <c r="D25" s="8" t="s">
        <v>22</v>
      </c>
      <c r="E25" s="12" t="s">
        <v>88</v>
      </c>
      <c r="F25" s="8" t="s">
        <v>89</v>
      </c>
      <c r="G25" s="13">
        <v>600</v>
      </c>
      <c r="H25" s="7" t="s">
        <v>25</v>
      </c>
      <c r="I25" s="17" t="s">
        <v>26</v>
      </c>
      <c r="J25" s="18">
        <v>685</v>
      </c>
      <c r="K25" s="18">
        <v>752</v>
      </c>
      <c r="L25" s="13">
        <v>600</v>
      </c>
      <c r="M25" s="18">
        <v>682</v>
      </c>
      <c r="N25" s="18">
        <v>1</v>
      </c>
      <c r="O25" s="18">
        <v>1</v>
      </c>
      <c r="P25" s="17" t="s">
        <v>27</v>
      </c>
      <c r="Q25" s="7" t="s">
        <v>28</v>
      </c>
      <c r="R25" s="7" t="s">
        <v>29</v>
      </c>
      <c r="S25" s="17" t="s">
        <v>30</v>
      </c>
    </row>
    <row r="26" ht="38.25" spans="1:19">
      <c r="A26" s="7">
        <v>22</v>
      </c>
      <c r="B26" s="8" t="s">
        <v>90</v>
      </c>
      <c r="C26" s="8" t="s">
        <v>21</v>
      </c>
      <c r="D26" s="8" t="s">
        <v>22</v>
      </c>
      <c r="E26" s="12" t="s">
        <v>91</v>
      </c>
      <c r="F26" s="8" t="s">
        <v>92</v>
      </c>
      <c r="G26" s="13">
        <v>1000</v>
      </c>
      <c r="H26" s="7" t="s">
        <v>25</v>
      </c>
      <c r="I26" s="17" t="s">
        <v>26</v>
      </c>
      <c r="J26" s="18">
        <v>1400</v>
      </c>
      <c r="K26" s="18">
        <f t="shared" ref="K26:K45" si="0">J26*1.2</f>
        <v>1680</v>
      </c>
      <c r="L26" s="13">
        <v>1000</v>
      </c>
      <c r="M26" s="18">
        <f t="shared" ref="M26:M45" si="1">L26*1.003</f>
        <v>1003</v>
      </c>
      <c r="N26" s="18">
        <v>1</v>
      </c>
      <c r="O26" s="18"/>
      <c r="P26" s="17" t="s">
        <v>27</v>
      </c>
      <c r="Q26" s="7" t="s">
        <v>28</v>
      </c>
      <c r="R26" s="7" t="s">
        <v>29</v>
      </c>
      <c r="S26" s="17" t="s">
        <v>30</v>
      </c>
    </row>
    <row r="27" ht="89.25" spans="1:19">
      <c r="A27" s="7">
        <v>23</v>
      </c>
      <c r="B27" s="8" t="s">
        <v>93</v>
      </c>
      <c r="C27" s="8" t="s">
        <v>21</v>
      </c>
      <c r="D27" s="8" t="s">
        <v>22</v>
      </c>
      <c r="E27" s="12" t="s">
        <v>94</v>
      </c>
      <c r="F27" s="8" t="s">
        <v>95</v>
      </c>
      <c r="G27" s="13">
        <v>700</v>
      </c>
      <c r="H27" s="7" t="s">
        <v>25</v>
      </c>
      <c r="I27" s="17" t="s">
        <v>26</v>
      </c>
      <c r="J27" s="18">
        <v>754</v>
      </c>
      <c r="K27" s="18">
        <f t="shared" si="0"/>
        <v>904.8</v>
      </c>
      <c r="L27" s="13">
        <v>700</v>
      </c>
      <c r="M27" s="18">
        <f t="shared" si="1"/>
        <v>702.1</v>
      </c>
      <c r="N27" s="18"/>
      <c r="O27" s="18"/>
      <c r="P27" s="17" t="s">
        <v>27</v>
      </c>
      <c r="Q27" s="7" t="s">
        <v>28</v>
      </c>
      <c r="R27" s="7" t="s">
        <v>29</v>
      </c>
      <c r="S27" s="17" t="s">
        <v>30</v>
      </c>
    </row>
    <row r="28" ht="38.25" spans="1:19">
      <c r="A28" s="7">
        <v>24</v>
      </c>
      <c r="B28" s="8" t="s">
        <v>96</v>
      </c>
      <c r="C28" s="8" t="s">
        <v>21</v>
      </c>
      <c r="D28" s="8" t="s">
        <v>22</v>
      </c>
      <c r="E28" s="12" t="s">
        <v>97</v>
      </c>
      <c r="F28" s="8" t="s">
        <v>24</v>
      </c>
      <c r="G28" s="13">
        <v>45</v>
      </c>
      <c r="H28" s="7" t="s">
        <v>25</v>
      </c>
      <c r="I28" s="17" t="s">
        <v>26</v>
      </c>
      <c r="J28" s="18">
        <v>65</v>
      </c>
      <c r="K28" s="18">
        <f t="shared" si="0"/>
        <v>78</v>
      </c>
      <c r="L28" s="13">
        <v>45</v>
      </c>
      <c r="M28" s="18">
        <f t="shared" si="1"/>
        <v>45.135</v>
      </c>
      <c r="N28" s="18"/>
      <c r="O28" s="18"/>
      <c r="P28" s="17" t="s">
        <v>27</v>
      </c>
      <c r="Q28" s="7" t="s">
        <v>28</v>
      </c>
      <c r="R28" s="7" t="s">
        <v>29</v>
      </c>
      <c r="S28" s="17" t="s">
        <v>30</v>
      </c>
    </row>
    <row r="29" ht="38.25" spans="1:19">
      <c r="A29" s="7">
        <v>25</v>
      </c>
      <c r="B29" s="8" t="s">
        <v>98</v>
      </c>
      <c r="C29" s="8" t="s">
        <v>21</v>
      </c>
      <c r="D29" s="8" t="s">
        <v>22</v>
      </c>
      <c r="E29" s="12" t="s">
        <v>99</v>
      </c>
      <c r="F29" s="8" t="s">
        <v>100</v>
      </c>
      <c r="G29" s="13">
        <v>58</v>
      </c>
      <c r="H29" s="7" t="s">
        <v>25</v>
      </c>
      <c r="I29" s="17" t="s">
        <v>26</v>
      </c>
      <c r="J29" s="18">
        <v>85</v>
      </c>
      <c r="K29" s="18">
        <f t="shared" si="0"/>
        <v>102</v>
      </c>
      <c r="L29" s="13">
        <v>58</v>
      </c>
      <c r="M29" s="18">
        <f t="shared" si="1"/>
        <v>58.174</v>
      </c>
      <c r="N29" s="18"/>
      <c r="O29" s="18"/>
      <c r="P29" s="17" t="s">
        <v>27</v>
      </c>
      <c r="Q29" s="7" t="s">
        <v>28</v>
      </c>
      <c r="R29" s="7" t="s">
        <v>29</v>
      </c>
      <c r="S29" s="17" t="s">
        <v>30</v>
      </c>
    </row>
    <row r="30" ht="51" spans="1:19">
      <c r="A30" s="7">
        <v>26</v>
      </c>
      <c r="B30" s="8" t="s">
        <v>101</v>
      </c>
      <c r="C30" s="8" t="s">
        <v>21</v>
      </c>
      <c r="D30" s="8" t="s">
        <v>22</v>
      </c>
      <c r="E30" s="12" t="s">
        <v>102</v>
      </c>
      <c r="F30" s="8" t="s">
        <v>103</v>
      </c>
      <c r="G30" s="13">
        <v>80</v>
      </c>
      <c r="H30" s="7" t="s">
        <v>25</v>
      </c>
      <c r="I30" s="17" t="s">
        <v>26</v>
      </c>
      <c r="J30" s="17">
        <v>95</v>
      </c>
      <c r="K30" s="18">
        <f t="shared" si="0"/>
        <v>114</v>
      </c>
      <c r="L30" s="13">
        <v>80</v>
      </c>
      <c r="M30" s="18">
        <f t="shared" si="1"/>
        <v>80.24</v>
      </c>
      <c r="N30" s="7">
        <v>1</v>
      </c>
      <c r="O30" s="7"/>
      <c r="P30" s="17" t="s">
        <v>27</v>
      </c>
      <c r="Q30" s="7" t="s">
        <v>28</v>
      </c>
      <c r="R30" s="7" t="s">
        <v>29</v>
      </c>
      <c r="S30" s="17" t="s">
        <v>30</v>
      </c>
    </row>
    <row r="31" s="1" customFormat="1" ht="38.25" spans="1:19">
      <c r="A31" s="7">
        <v>27</v>
      </c>
      <c r="B31" s="8" t="s">
        <v>104</v>
      </c>
      <c r="C31" s="8" t="s">
        <v>21</v>
      </c>
      <c r="D31" s="8" t="s">
        <v>22</v>
      </c>
      <c r="E31" s="14" t="s">
        <v>105</v>
      </c>
      <c r="F31" s="8" t="s">
        <v>77</v>
      </c>
      <c r="G31" s="13">
        <v>80</v>
      </c>
      <c r="H31" s="7" t="s">
        <v>25</v>
      </c>
      <c r="I31" s="17" t="s">
        <v>26</v>
      </c>
      <c r="J31" s="18">
        <v>101</v>
      </c>
      <c r="K31" s="18">
        <f t="shared" si="0"/>
        <v>121.2</v>
      </c>
      <c r="L31" s="13">
        <v>80</v>
      </c>
      <c r="M31" s="18">
        <f t="shared" si="1"/>
        <v>80.24</v>
      </c>
      <c r="N31" s="7"/>
      <c r="O31" s="7"/>
      <c r="P31" s="17" t="s">
        <v>27</v>
      </c>
      <c r="Q31" s="7" t="s">
        <v>28</v>
      </c>
      <c r="R31" s="7" t="s">
        <v>29</v>
      </c>
      <c r="S31" s="17" t="s">
        <v>30</v>
      </c>
    </row>
    <row r="32" ht="38.25" spans="1:19">
      <c r="A32" s="7">
        <v>28</v>
      </c>
      <c r="B32" s="8" t="s">
        <v>106</v>
      </c>
      <c r="C32" s="8" t="s">
        <v>21</v>
      </c>
      <c r="D32" s="8" t="s">
        <v>22</v>
      </c>
      <c r="E32" s="12" t="s">
        <v>107</v>
      </c>
      <c r="F32" s="8" t="s">
        <v>108</v>
      </c>
      <c r="G32" s="13">
        <v>10</v>
      </c>
      <c r="H32" s="7" t="s">
        <v>25</v>
      </c>
      <c r="I32" s="17" t="s">
        <v>26</v>
      </c>
      <c r="J32" s="18">
        <v>21</v>
      </c>
      <c r="K32" s="18">
        <f t="shared" si="0"/>
        <v>25.2</v>
      </c>
      <c r="L32" s="13">
        <v>10</v>
      </c>
      <c r="M32" s="18">
        <f t="shared" si="1"/>
        <v>10.03</v>
      </c>
      <c r="N32" s="7">
        <v>1</v>
      </c>
      <c r="O32" s="7"/>
      <c r="P32" s="17" t="s">
        <v>27</v>
      </c>
      <c r="Q32" s="7" t="s">
        <v>28</v>
      </c>
      <c r="R32" s="7" t="s">
        <v>29</v>
      </c>
      <c r="S32" s="17" t="s">
        <v>30</v>
      </c>
    </row>
    <row r="33" ht="63.75" spans="1:19">
      <c r="A33" s="7">
        <v>29</v>
      </c>
      <c r="B33" s="8" t="s">
        <v>109</v>
      </c>
      <c r="C33" s="8" t="s">
        <v>21</v>
      </c>
      <c r="D33" s="8" t="s">
        <v>22</v>
      </c>
      <c r="E33" s="12" t="s">
        <v>110</v>
      </c>
      <c r="F33" s="8" t="s">
        <v>44</v>
      </c>
      <c r="G33" s="13">
        <v>2800</v>
      </c>
      <c r="H33" s="7" t="s">
        <v>111</v>
      </c>
      <c r="I33" s="17" t="s">
        <v>26</v>
      </c>
      <c r="J33" s="18">
        <v>3000</v>
      </c>
      <c r="K33" s="18">
        <f t="shared" si="0"/>
        <v>3600</v>
      </c>
      <c r="L33" s="13">
        <v>2800</v>
      </c>
      <c r="M33" s="18">
        <f t="shared" si="1"/>
        <v>2808.4</v>
      </c>
      <c r="N33" s="7">
        <v>1</v>
      </c>
      <c r="O33" s="7"/>
      <c r="P33" s="17" t="s">
        <v>27</v>
      </c>
      <c r="Q33" s="7" t="s">
        <v>28</v>
      </c>
      <c r="R33" s="7" t="s">
        <v>29</v>
      </c>
      <c r="S33" s="17" t="s">
        <v>30</v>
      </c>
    </row>
    <row r="34" ht="38.25" spans="1:19">
      <c r="A34" s="7">
        <v>30</v>
      </c>
      <c r="B34" s="8" t="s">
        <v>112</v>
      </c>
      <c r="C34" s="8" t="s">
        <v>21</v>
      </c>
      <c r="D34" s="8" t="s">
        <v>22</v>
      </c>
      <c r="E34" s="12" t="s">
        <v>113</v>
      </c>
      <c r="F34" s="8" t="s">
        <v>114</v>
      </c>
      <c r="G34" s="13">
        <v>230</v>
      </c>
      <c r="H34" s="7" t="s">
        <v>25</v>
      </c>
      <c r="I34" s="17" t="s">
        <v>26</v>
      </c>
      <c r="J34" s="18">
        <v>254</v>
      </c>
      <c r="K34" s="18">
        <f t="shared" si="0"/>
        <v>304.8</v>
      </c>
      <c r="L34" s="13">
        <v>230</v>
      </c>
      <c r="M34" s="18">
        <f t="shared" si="1"/>
        <v>230.69</v>
      </c>
      <c r="N34" s="7"/>
      <c r="O34" s="7"/>
      <c r="P34" s="17" t="s">
        <v>27</v>
      </c>
      <c r="Q34" s="7" t="s">
        <v>28</v>
      </c>
      <c r="R34" s="7" t="s">
        <v>29</v>
      </c>
      <c r="S34" s="17" t="s">
        <v>30</v>
      </c>
    </row>
    <row r="35" ht="38.25" spans="1:19">
      <c r="A35" s="7">
        <v>31</v>
      </c>
      <c r="B35" s="8" t="s">
        <v>115</v>
      </c>
      <c r="C35" s="8" t="s">
        <v>21</v>
      </c>
      <c r="D35" s="8" t="s">
        <v>22</v>
      </c>
      <c r="E35" s="12" t="s">
        <v>116</v>
      </c>
      <c r="F35" s="8" t="s">
        <v>117</v>
      </c>
      <c r="G35" s="13">
        <v>60</v>
      </c>
      <c r="H35" s="7" t="s">
        <v>25</v>
      </c>
      <c r="I35" s="17" t="s">
        <v>26</v>
      </c>
      <c r="J35" s="18">
        <v>74</v>
      </c>
      <c r="K35" s="18">
        <f t="shared" si="0"/>
        <v>88.8</v>
      </c>
      <c r="L35" s="13">
        <v>60</v>
      </c>
      <c r="M35" s="18">
        <f t="shared" si="1"/>
        <v>60.18</v>
      </c>
      <c r="N35" s="7"/>
      <c r="O35" s="7"/>
      <c r="P35" s="17" t="s">
        <v>27</v>
      </c>
      <c r="Q35" s="7" t="s">
        <v>28</v>
      </c>
      <c r="R35" s="7" t="s">
        <v>29</v>
      </c>
      <c r="S35" s="17" t="s">
        <v>30</v>
      </c>
    </row>
    <row r="36" ht="89.25" spans="1:19">
      <c r="A36" s="7">
        <v>32</v>
      </c>
      <c r="B36" s="8" t="s">
        <v>118</v>
      </c>
      <c r="C36" s="8" t="s">
        <v>21</v>
      </c>
      <c r="D36" s="8" t="s">
        <v>22</v>
      </c>
      <c r="E36" s="12" t="s">
        <v>119</v>
      </c>
      <c r="F36" s="8" t="s">
        <v>120</v>
      </c>
      <c r="G36" s="13">
        <v>186.9</v>
      </c>
      <c r="H36" s="7" t="s">
        <v>25</v>
      </c>
      <c r="I36" s="17" t="s">
        <v>26</v>
      </c>
      <c r="J36" s="18">
        <v>196</v>
      </c>
      <c r="K36" s="18">
        <f t="shared" si="0"/>
        <v>235.2</v>
      </c>
      <c r="L36" s="13">
        <v>186</v>
      </c>
      <c r="M36" s="18">
        <f t="shared" si="1"/>
        <v>186.558</v>
      </c>
      <c r="N36" s="7">
        <v>1</v>
      </c>
      <c r="O36" s="7">
        <v>2</v>
      </c>
      <c r="P36" s="17" t="s">
        <v>27</v>
      </c>
      <c r="Q36" s="7" t="s">
        <v>28</v>
      </c>
      <c r="R36" s="7" t="s">
        <v>29</v>
      </c>
      <c r="S36" s="17" t="s">
        <v>30</v>
      </c>
    </row>
    <row r="37" ht="38.25" spans="1:19">
      <c r="A37" s="7">
        <v>33</v>
      </c>
      <c r="B37" s="8" t="s">
        <v>121</v>
      </c>
      <c r="C37" s="8" t="s">
        <v>21</v>
      </c>
      <c r="D37" s="8" t="s">
        <v>22</v>
      </c>
      <c r="E37" s="12" t="s">
        <v>122</v>
      </c>
      <c r="F37" s="8" t="s">
        <v>123</v>
      </c>
      <c r="G37" s="13">
        <v>80</v>
      </c>
      <c r="H37" s="7" t="s">
        <v>25</v>
      </c>
      <c r="I37" s="17" t="s">
        <v>26</v>
      </c>
      <c r="J37" s="18">
        <v>95</v>
      </c>
      <c r="K37" s="18">
        <f t="shared" si="0"/>
        <v>114</v>
      </c>
      <c r="L37" s="13">
        <v>80</v>
      </c>
      <c r="M37" s="18">
        <f t="shared" si="1"/>
        <v>80.24</v>
      </c>
      <c r="N37" s="7"/>
      <c r="O37" s="7"/>
      <c r="P37" s="17" t="s">
        <v>27</v>
      </c>
      <c r="Q37" s="7" t="s">
        <v>28</v>
      </c>
      <c r="R37" s="7" t="s">
        <v>29</v>
      </c>
      <c r="S37" s="17" t="s">
        <v>30</v>
      </c>
    </row>
    <row r="38" ht="38.25" spans="1:19">
      <c r="A38" s="7">
        <v>34</v>
      </c>
      <c r="B38" s="8" t="s">
        <v>124</v>
      </c>
      <c r="C38" s="8" t="s">
        <v>21</v>
      </c>
      <c r="D38" s="8" t="s">
        <v>22</v>
      </c>
      <c r="E38" s="12" t="s">
        <v>125</v>
      </c>
      <c r="F38" s="8" t="s">
        <v>126</v>
      </c>
      <c r="G38" s="13">
        <v>45</v>
      </c>
      <c r="H38" s="7" t="s">
        <v>25</v>
      </c>
      <c r="I38" s="17" t="s">
        <v>26</v>
      </c>
      <c r="J38" s="18">
        <v>52</v>
      </c>
      <c r="K38" s="18">
        <f t="shared" si="0"/>
        <v>62.4</v>
      </c>
      <c r="L38" s="13">
        <v>45</v>
      </c>
      <c r="M38" s="18">
        <f t="shared" si="1"/>
        <v>45.135</v>
      </c>
      <c r="N38" s="7"/>
      <c r="O38" s="7"/>
      <c r="P38" s="17" t="s">
        <v>27</v>
      </c>
      <c r="Q38" s="7" t="s">
        <v>28</v>
      </c>
      <c r="R38" s="7" t="s">
        <v>29</v>
      </c>
      <c r="S38" s="17" t="s">
        <v>30</v>
      </c>
    </row>
    <row r="39" ht="38.25" spans="1:19">
      <c r="A39" s="7">
        <v>35</v>
      </c>
      <c r="B39" s="8" t="s">
        <v>127</v>
      </c>
      <c r="C39" s="8" t="s">
        <v>21</v>
      </c>
      <c r="D39" s="8" t="s">
        <v>22</v>
      </c>
      <c r="E39" s="12" t="s">
        <v>128</v>
      </c>
      <c r="F39" s="8" t="s">
        <v>41</v>
      </c>
      <c r="G39" s="13">
        <v>25</v>
      </c>
      <c r="H39" s="7" t="s">
        <v>25</v>
      </c>
      <c r="I39" s="17" t="s">
        <v>26</v>
      </c>
      <c r="J39" s="18">
        <v>35</v>
      </c>
      <c r="K39" s="18">
        <f t="shared" si="0"/>
        <v>42</v>
      </c>
      <c r="L39" s="13">
        <v>25</v>
      </c>
      <c r="M39" s="18">
        <f t="shared" si="1"/>
        <v>25.075</v>
      </c>
      <c r="N39" s="7">
        <v>1</v>
      </c>
      <c r="O39" s="7">
        <v>2</v>
      </c>
      <c r="P39" s="17" t="s">
        <v>27</v>
      </c>
      <c r="Q39" s="7" t="s">
        <v>28</v>
      </c>
      <c r="R39" s="7" t="s">
        <v>29</v>
      </c>
      <c r="S39" s="17" t="s">
        <v>30</v>
      </c>
    </row>
    <row r="40" ht="38.25" spans="1:19">
      <c r="A40" s="7">
        <v>36</v>
      </c>
      <c r="B40" s="8" t="s">
        <v>129</v>
      </c>
      <c r="C40" s="8" t="s">
        <v>21</v>
      </c>
      <c r="D40" s="8" t="s">
        <v>22</v>
      </c>
      <c r="E40" s="14" t="s">
        <v>130</v>
      </c>
      <c r="F40" s="8" t="s">
        <v>131</v>
      </c>
      <c r="G40" s="13">
        <v>59</v>
      </c>
      <c r="H40" s="7" t="s">
        <v>25</v>
      </c>
      <c r="I40" s="17" t="s">
        <v>26</v>
      </c>
      <c r="J40" s="18">
        <v>68</v>
      </c>
      <c r="K40" s="18">
        <f t="shared" si="0"/>
        <v>81.6</v>
      </c>
      <c r="L40" s="13">
        <v>59</v>
      </c>
      <c r="M40" s="18">
        <f t="shared" si="1"/>
        <v>59.177</v>
      </c>
      <c r="N40" s="7"/>
      <c r="O40" s="7"/>
      <c r="P40" s="17" t="s">
        <v>27</v>
      </c>
      <c r="Q40" s="7" t="s">
        <v>28</v>
      </c>
      <c r="R40" s="7" t="s">
        <v>29</v>
      </c>
      <c r="S40" s="17" t="s">
        <v>30</v>
      </c>
    </row>
    <row r="41" ht="38.25" spans="1:19">
      <c r="A41" s="7">
        <v>37</v>
      </c>
      <c r="B41" s="9" t="s">
        <v>132</v>
      </c>
      <c r="C41" s="8" t="s">
        <v>21</v>
      </c>
      <c r="D41" s="8" t="s">
        <v>22</v>
      </c>
      <c r="E41" s="12" t="s">
        <v>133</v>
      </c>
      <c r="F41" s="8" t="s">
        <v>117</v>
      </c>
      <c r="G41" s="13">
        <v>75</v>
      </c>
      <c r="H41" s="7" t="s">
        <v>25</v>
      </c>
      <c r="I41" s="17" t="s">
        <v>26</v>
      </c>
      <c r="J41" s="18">
        <v>85</v>
      </c>
      <c r="K41" s="18">
        <f t="shared" si="0"/>
        <v>102</v>
      </c>
      <c r="L41" s="13">
        <v>75</v>
      </c>
      <c r="M41" s="18">
        <f t="shared" si="1"/>
        <v>75.225</v>
      </c>
      <c r="N41" s="7">
        <v>1</v>
      </c>
      <c r="O41" s="7">
        <v>2</v>
      </c>
      <c r="P41" s="17" t="s">
        <v>27</v>
      </c>
      <c r="Q41" s="7" t="s">
        <v>28</v>
      </c>
      <c r="R41" s="7" t="s">
        <v>29</v>
      </c>
      <c r="S41" s="17" t="s">
        <v>30</v>
      </c>
    </row>
    <row r="42" ht="127.5" spans="1:19">
      <c r="A42" s="7">
        <v>38</v>
      </c>
      <c r="B42" s="8" t="s">
        <v>134</v>
      </c>
      <c r="C42" s="8" t="s">
        <v>21</v>
      </c>
      <c r="D42" s="8" t="s">
        <v>22</v>
      </c>
      <c r="E42" s="12" t="s">
        <v>135</v>
      </c>
      <c r="F42" s="8" t="s">
        <v>136</v>
      </c>
      <c r="G42" s="13">
        <v>550</v>
      </c>
      <c r="H42" s="7" t="s">
        <v>25</v>
      </c>
      <c r="I42" s="17" t="s">
        <v>26</v>
      </c>
      <c r="J42" s="18">
        <v>584</v>
      </c>
      <c r="K42" s="18">
        <f t="shared" si="0"/>
        <v>700.8</v>
      </c>
      <c r="L42" s="13">
        <v>550</v>
      </c>
      <c r="M42" s="18">
        <f t="shared" si="1"/>
        <v>551.65</v>
      </c>
      <c r="N42" s="7"/>
      <c r="O42" s="7"/>
      <c r="P42" s="17" t="s">
        <v>27</v>
      </c>
      <c r="Q42" s="7" t="s">
        <v>28</v>
      </c>
      <c r="R42" s="7" t="s">
        <v>29</v>
      </c>
      <c r="S42" s="17" t="s">
        <v>30</v>
      </c>
    </row>
    <row r="43" ht="38.25" spans="1:19">
      <c r="A43" s="7">
        <v>39</v>
      </c>
      <c r="B43" s="8" t="s">
        <v>137</v>
      </c>
      <c r="C43" s="8" t="s">
        <v>21</v>
      </c>
      <c r="D43" s="8" t="s">
        <v>22</v>
      </c>
      <c r="E43" s="14" t="s">
        <v>138</v>
      </c>
      <c r="F43" s="8" t="s">
        <v>53</v>
      </c>
      <c r="G43" s="13">
        <v>20</v>
      </c>
      <c r="H43" s="7" t="s">
        <v>25</v>
      </c>
      <c r="I43" s="17" t="s">
        <v>26</v>
      </c>
      <c r="J43" s="18">
        <v>26</v>
      </c>
      <c r="K43" s="18">
        <f t="shared" si="0"/>
        <v>31.2</v>
      </c>
      <c r="L43" s="13">
        <v>20</v>
      </c>
      <c r="M43" s="18">
        <f t="shared" si="1"/>
        <v>20.06</v>
      </c>
      <c r="N43" s="7">
        <v>1</v>
      </c>
      <c r="O43" s="7">
        <v>2</v>
      </c>
      <c r="P43" s="17" t="s">
        <v>27</v>
      </c>
      <c r="Q43" s="7" t="s">
        <v>28</v>
      </c>
      <c r="R43" s="7" t="s">
        <v>29</v>
      </c>
      <c r="S43" s="17" t="s">
        <v>30</v>
      </c>
    </row>
    <row r="44" ht="38.25" spans="1:19">
      <c r="A44" s="7">
        <v>40</v>
      </c>
      <c r="B44" s="8" t="s">
        <v>139</v>
      </c>
      <c r="C44" s="8" t="s">
        <v>21</v>
      </c>
      <c r="D44" s="8" t="s">
        <v>22</v>
      </c>
      <c r="E44" s="14" t="s">
        <v>140</v>
      </c>
      <c r="F44" s="8" t="s">
        <v>141</v>
      </c>
      <c r="G44" s="13">
        <v>59</v>
      </c>
      <c r="H44" s="7" t="s">
        <v>25</v>
      </c>
      <c r="I44" s="17" t="s">
        <v>26</v>
      </c>
      <c r="J44" s="18">
        <v>65</v>
      </c>
      <c r="K44" s="18">
        <f t="shared" si="0"/>
        <v>78</v>
      </c>
      <c r="L44" s="13">
        <v>59</v>
      </c>
      <c r="M44" s="18">
        <f t="shared" si="1"/>
        <v>59.177</v>
      </c>
      <c r="N44" s="7"/>
      <c r="O44" s="7"/>
      <c r="P44" s="17" t="s">
        <v>27</v>
      </c>
      <c r="Q44" s="7" t="s">
        <v>28</v>
      </c>
      <c r="R44" s="7" t="s">
        <v>29</v>
      </c>
      <c r="S44" s="17" t="s">
        <v>30</v>
      </c>
    </row>
    <row r="45" ht="38.25" spans="1:19">
      <c r="A45" s="7">
        <v>41</v>
      </c>
      <c r="B45" s="8" t="s">
        <v>142</v>
      </c>
      <c r="C45" s="8" t="s">
        <v>21</v>
      </c>
      <c r="D45" s="8" t="s">
        <v>22</v>
      </c>
      <c r="E45" s="12" t="s">
        <v>143</v>
      </c>
      <c r="F45" s="8" t="s">
        <v>144</v>
      </c>
      <c r="G45" s="13">
        <v>299.8</v>
      </c>
      <c r="H45" s="7" t="s">
        <v>25</v>
      </c>
      <c r="I45" s="17" t="s">
        <v>26</v>
      </c>
      <c r="J45" s="18">
        <v>354</v>
      </c>
      <c r="K45" s="18">
        <f t="shared" si="0"/>
        <v>424.8</v>
      </c>
      <c r="L45" s="13">
        <v>299</v>
      </c>
      <c r="M45" s="18">
        <f t="shared" si="1"/>
        <v>299.897</v>
      </c>
      <c r="N45" s="7"/>
      <c r="O45" s="7"/>
      <c r="P45" s="17" t="s">
        <v>27</v>
      </c>
      <c r="Q45" s="7" t="s">
        <v>28</v>
      </c>
      <c r="R45" s="7" t="s">
        <v>29</v>
      </c>
      <c r="S45" s="17" t="s">
        <v>30</v>
      </c>
    </row>
    <row r="46" ht="38.25" spans="1:19">
      <c r="A46" s="7">
        <v>42</v>
      </c>
      <c r="B46" s="8" t="s">
        <v>145</v>
      </c>
      <c r="C46" s="8" t="s">
        <v>21</v>
      </c>
      <c r="D46" s="8" t="s">
        <v>22</v>
      </c>
      <c r="E46" s="12" t="s">
        <v>146</v>
      </c>
      <c r="F46" s="8" t="s">
        <v>147</v>
      </c>
      <c r="G46" s="13">
        <v>2940</v>
      </c>
      <c r="H46" s="7" t="s">
        <v>25</v>
      </c>
      <c r="I46" s="17" t="s">
        <v>26</v>
      </c>
      <c r="J46" s="18">
        <v>2940</v>
      </c>
      <c r="K46" s="18">
        <v>2940</v>
      </c>
      <c r="L46" s="13">
        <v>16</v>
      </c>
      <c r="M46" s="18">
        <v>22</v>
      </c>
      <c r="N46" s="7">
        <v>3</v>
      </c>
      <c r="O46" s="7">
        <v>5</v>
      </c>
      <c r="P46" s="17" t="s">
        <v>27</v>
      </c>
      <c r="Q46" s="7" t="s">
        <v>28</v>
      </c>
      <c r="R46" s="7" t="s">
        <v>29</v>
      </c>
      <c r="S46" s="17" t="s">
        <v>30</v>
      </c>
    </row>
    <row r="47" ht="38.25" spans="1:19">
      <c r="A47" s="7">
        <v>43</v>
      </c>
      <c r="B47" s="8" t="s">
        <v>148</v>
      </c>
      <c r="C47" s="8" t="s">
        <v>21</v>
      </c>
      <c r="D47" s="8" t="s">
        <v>22</v>
      </c>
      <c r="E47" s="12" t="s">
        <v>149</v>
      </c>
      <c r="F47" s="8" t="s">
        <v>144</v>
      </c>
      <c r="G47" s="13">
        <v>30</v>
      </c>
      <c r="H47" s="7" t="s">
        <v>25</v>
      </c>
      <c r="I47" s="17" t="s">
        <v>26</v>
      </c>
      <c r="J47" s="18">
        <v>35</v>
      </c>
      <c r="K47" s="18">
        <f t="shared" ref="K47:K66" si="2">J47*1.2</f>
        <v>42</v>
      </c>
      <c r="L47" s="13">
        <v>30</v>
      </c>
      <c r="M47" s="18">
        <f t="shared" ref="M47:M66" si="3">L47*1.003</f>
        <v>30.09</v>
      </c>
      <c r="N47" s="7"/>
      <c r="O47" s="7"/>
      <c r="P47" s="17" t="s">
        <v>27</v>
      </c>
      <c r="Q47" s="7" t="s">
        <v>28</v>
      </c>
      <c r="R47" s="7" t="s">
        <v>29</v>
      </c>
      <c r="S47" s="17" t="s">
        <v>30</v>
      </c>
    </row>
    <row r="48" ht="38.25" spans="1:19">
      <c r="A48" s="7">
        <v>44</v>
      </c>
      <c r="B48" s="8" t="s">
        <v>150</v>
      </c>
      <c r="C48" s="8" t="s">
        <v>21</v>
      </c>
      <c r="D48" s="8" t="s">
        <v>22</v>
      </c>
      <c r="E48" s="12" t="s">
        <v>151</v>
      </c>
      <c r="F48" s="8" t="s">
        <v>152</v>
      </c>
      <c r="G48" s="13">
        <v>59.8</v>
      </c>
      <c r="H48" s="7" t="s">
        <v>25</v>
      </c>
      <c r="I48" s="17" t="s">
        <v>26</v>
      </c>
      <c r="J48" s="18">
        <v>68</v>
      </c>
      <c r="K48" s="18">
        <f t="shared" si="2"/>
        <v>81.6</v>
      </c>
      <c r="L48" s="13">
        <v>59</v>
      </c>
      <c r="M48" s="18">
        <f t="shared" si="3"/>
        <v>59.177</v>
      </c>
      <c r="N48" s="7"/>
      <c r="O48" s="7"/>
      <c r="P48" s="17" t="s">
        <v>27</v>
      </c>
      <c r="Q48" s="7" t="s">
        <v>28</v>
      </c>
      <c r="R48" s="7" t="s">
        <v>29</v>
      </c>
      <c r="S48" s="17" t="s">
        <v>30</v>
      </c>
    </row>
    <row r="49" ht="38.25" spans="1:19">
      <c r="A49" s="7">
        <v>45</v>
      </c>
      <c r="B49" s="8" t="s">
        <v>153</v>
      </c>
      <c r="C49" s="8" t="s">
        <v>21</v>
      </c>
      <c r="D49" s="8" t="s">
        <v>22</v>
      </c>
      <c r="E49" s="12" t="s">
        <v>154</v>
      </c>
      <c r="F49" s="8" t="s">
        <v>114</v>
      </c>
      <c r="G49" s="13">
        <v>40</v>
      </c>
      <c r="H49" s="7" t="s">
        <v>25</v>
      </c>
      <c r="I49" s="17" t="s">
        <v>26</v>
      </c>
      <c r="J49" s="18">
        <v>45</v>
      </c>
      <c r="K49" s="18">
        <f t="shared" si="2"/>
        <v>54</v>
      </c>
      <c r="L49" s="13">
        <v>40</v>
      </c>
      <c r="M49" s="18">
        <f t="shared" si="3"/>
        <v>40.12</v>
      </c>
      <c r="N49" s="7"/>
      <c r="O49" s="7"/>
      <c r="P49" s="17" t="s">
        <v>27</v>
      </c>
      <c r="Q49" s="7" t="s">
        <v>28</v>
      </c>
      <c r="R49" s="7" t="s">
        <v>29</v>
      </c>
      <c r="S49" s="17" t="s">
        <v>30</v>
      </c>
    </row>
    <row r="50" ht="51" spans="1:19">
      <c r="A50" s="7">
        <v>46</v>
      </c>
      <c r="B50" s="8" t="s">
        <v>155</v>
      </c>
      <c r="C50" s="8" t="s">
        <v>21</v>
      </c>
      <c r="D50" s="8" t="s">
        <v>22</v>
      </c>
      <c r="E50" s="12" t="s">
        <v>156</v>
      </c>
      <c r="F50" s="8" t="s">
        <v>136</v>
      </c>
      <c r="G50" s="13">
        <v>60</v>
      </c>
      <c r="H50" s="7" t="s">
        <v>25</v>
      </c>
      <c r="I50" s="17" t="s">
        <v>26</v>
      </c>
      <c r="J50" s="18">
        <v>68</v>
      </c>
      <c r="K50" s="18">
        <f t="shared" si="2"/>
        <v>81.6</v>
      </c>
      <c r="L50" s="13">
        <v>60</v>
      </c>
      <c r="M50" s="18">
        <f t="shared" si="3"/>
        <v>60.18</v>
      </c>
      <c r="N50" s="7"/>
      <c r="O50" s="7"/>
      <c r="P50" s="17" t="s">
        <v>27</v>
      </c>
      <c r="Q50" s="7" t="s">
        <v>28</v>
      </c>
      <c r="R50" s="7" t="s">
        <v>29</v>
      </c>
      <c r="S50" s="17" t="s">
        <v>30</v>
      </c>
    </row>
    <row r="51" ht="51" spans="1:19">
      <c r="A51" s="7">
        <v>47</v>
      </c>
      <c r="B51" s="8" t="s">
        <v>157</v>
      </c>
      <c r="C51" s="8" t="s">
        <v>21</v>
      </c>
      <c r="D51" s="8" t="s">
        <v>22</v>
      </c>
      <c r="E51" s="14" t="s">
        <v>158</v>
      </c>
      <c r="F51" s="8" t="s">
        <v>136</v>
      </c>
      <c r="G51" s="13">
        <v>160</v>
      </c>
      <c r="H51" s="7" t="s">
        <v>25</v>
      </c>
      <c r="I51" s="17" t="s">
        <v>26</v>
      </c>
      <c r="J51" s="18">
        <v>168</v>
      </c>
      <c r="K51" s="18">
        <f t="shared" si="2"/>
        <v>201.6</v>
      </c>
      <c r="L51" s="13">
        <v>160</v>
      </c>
      <c r="M51" s="18">
        <f t="shared" si="3"/>
        <v>160.48</v>
      </c>
      <c r="N51" s="7"/>
      <c r="O51" s="7"/>
      <c r="P51" s="17" t="s">
        <v>27</v>
      </c>
      <c r="Q51" s="7" t="s">
        <v>28</v>
      </c>
      <c r="R51" s="7" t="s">
        <v>29</v>
      </c>
      <c r="S51" s="17" t="s">
        <v>30</v>
      </c>
    </row>
    <row r="52" ht="51" spans="1:19">
      <c r="A52" s="7">
        <v>48</v>
      </c>
      <c r="B52" s="8" t="s">
        <v>159</v>
      </c>
      <c r="C52" s="8" t="s">
        <v>21</v>
      </c>
      <c r="D52" s="8" t="s">
        <v>22</v>
      </c>
      <c r="E52" s="12" t="s">
        <v>160</v>
      </c>
      <c r="F52" s="8" t="s">
        <v>161</v>
      </c>
      <c r="G52" s="13">
        <v>75</v>
      </c>
      <c r="H52" s="7" t="s">
        <v>25</v>
      </c>
      <c r="I52" s="17" t="s">
        <v>26</v>
      </c>
      <c r="J52" s="18">
        <v>84</v>
      </c>
      <c r="K52" s="18">
        <f t="shared" si="2"/>
        <v>100.8</v>
      </c>
      <c r="L52" s="13">
        <v>75</v>
      </c>
      <c r="M52" s="18">
        <f t="shared" si="3"/>
        <v>75.225</v>
      </c>
      <c r="N52" s="7"/>
      <c r="O52" s="7"/>
      <c r="P52" s="17" t="s">
        <v>27</v>
      </c>
      <c r="Q52" s="7" t="s">
        <v>28</v>
      </c>
      <c r="R52" s="7" t="s">
        <v>29</v>
      </c>
      <c r="S52" s="17" t="s">
        <v>30</v>
      </c>
    </row>
    <row r="53" ht="38.25" spans="1:19">
      <c r="A53" s="7">
        <v>49</v>
      </c>
      <c r="B53" s="8" t="s">
        <v>162</v>
      </c>
      <c r="C53" s="8" t="s">
        <v>21</v>
      </c>
      <c r="D53" s="8" t="s">
        <v>22</v>
      </c>
      <c r="E53" s="14" t="s">
        <v>163</v>
      </c>
      <c r="F53" s="8" t="s">
        <v>131</v>
      </c>
      <c r="G53" s="13">
        <v>59</v>
      </c>
      <c r="H53" s="7" t="s">
        <v>25</v>
      </c>
      <c r="I53" s="17" t="s">
        <v>26</v>
      </c>
      <c r="J53" s="18">
        <v>62</v>
      </c>
      <c r="K53" s="18">
        <f t="shared" si="2"/>
        <v>74.4</v>
      </c>
      <c r="L53" s="13">
        <v>59</v>
      </c>
      <c r="M53" s="18">
        <f t="shared" si="3"/>
        <v>59.177</v>
      </c>
      <c r="N53" s="7"/>
      <c r="O53" s="7"/>
      <c r="P53" s="17" t="s">
        <v>27</v>
      </c>
      <c r="Q53" s="7" t="s">
        <v>28</v>
      </c>
      <c r="R53" s="7" t="s">
        <v>29</v>
      </c>
      <c r="S53" s="17" t="s">
        <v>30</v>
      </c>
    </row>
    <row r="54" ht="38.25" spans="1:19">
      <c r="A54" s="7">
        <v>50</v>
      </c>
      <c r="B54" s="8" t="s">
        <v>164</v>
      </c>
      <c r="C54" s="8" t="s">
        <v>21</v>
      </c>
      <c r="D54" s="8" t="s">
        <v>22</v>
      </c>
      <c r="E54" s="14" t="s">
        <v>165</v>
      </c>
      <c r="F54" s="8" t="s">
        <v>131</v>
      </c>
      <c r="G54" s="13">
        <v>59.5</v>
      </c>
      <c r="H54" s="7" t="s">
        <v>25</v>
      </c>
      <c r="I54" s="17" t="s">
        <v>26</v>
      </c>
      <c r="J54" s="18">
        <v>68</v>
      </c>
      <c r="K54" s="18">
        <f t="shared" si="2"/>
        <v>81.6</v>
      </c>
      <c r="L54" s="13">
        <v>59</v>
      </c>
      <c r="M54" s="18">
        <f t="shared" si="3"/>
        <v>59.177</v>
      </c>
      <c r="N54" s="7"/>
      <c r="O54" s="7"/>
      <c r="P54" s="17" t="s">
        <v>27</v>
      </c>
      <c r="Q54" s="7" t="s">
        <v>28</v>
      </c>
      <c r="R54" s="7" t="s">
        <v>29</v>
      </c>
      <c r="S54" s="17" t="s">
        <v>30</v>
      </c>
    </row>
    <row r="55" ht="25.5" spans="1:19">
      <c r="A55" s="7">
        <v>51</v>
      </c>
      <c r="B55" s="8" t="s">
        <v>166</v>
      </c>
      <c r="C55" s="8" t="s">
        <v>21</v>
      </c>
      <c r="D55" s="8" t="s">
        <v>22</v>
      </c>
      <c r="E55" s="12" t="s">
        <v>167</v>
      </c>
      <c r="F55" s="8" t="s">
        <v>168</v>
      </c>
      <c r="G55" s="13">
        <v>50</v>
      </c>
      <c r="H55" s="7" t="s">
        <v>25</v>
      </c>
      <c r="I55" s="17" t="s">
        <v>26</v>
      </c>
      <c r="J55" s="18">
        <v>56</v>
      </c>
      <c r="K55" s="18">
        <f t="shared" si="2"/>
        <v>67.2</v>
      </c>
      <c r="L55" s="13">
        <v>50</v>
      </c>
      <c r="M55" s="18">
        <f t="shared" si="3"/>
        <v>50.15</v>
      </c>
      <c r="N55" s="7"/>
      <c r="O55" s="7"/>
      <c r="P55" s="17" t="s">
        <v>27</v>
      </c>
      <c r="Q55" s="7" t="s">
        <v>169</v>
      </c>
      <c r="R55" s="7" t="s">
        <v>169</v>
      </c>
      <c r="S55" s="17"/>
    </row>
    <row r="56" ht="38.25" spans="1:19">
      <c r="A56" s="7">
        <v>52</v>
      </c>
      <c r="B56" s="8" t="s">
        <v>170</v>
      </c>
      <c r="C56" s="8" t="s">
        <v>171</v>
      </c>
      <c r="D56" s="8" t="s">
        <v>22</v>
      </c>
      <c r="E56" s="12" t="s">
        <v>172</v>
      </c>
      <c r="F56" s="8" t="s">
        <v>168</v>
      </c>
      <c r="G56" s="13">
        <v>150</v>
      </c>
      <c r="H56" s="7" t="s">
        <v>25</v>
      </c>
      <c r="I56" s="17" t="s">
        <v>26</v>
      </c>
      <c r="J56" s="7">
        <v>150</v>
      </c>
      <c r="K56" s="18">
        <f t="shared" si="2"/>
        <v>180</v>
      </c>
      <c r="L56" s="7">
        <v>150</v>
      </c>
      <c r="M56" s="18">
        <f t="shared" si="3"/>
        <v>150.45</v>
      </c>
      <c r="N56" s="7"/>
      <c r="O56" s="7"/>
      <c r="P56" s="17" t="s">
        <v>173</v>
      </c>
      <c r="Q56" s="7" t="s">
        <v>169</v>
      </c>
      <c r="R56" s="7" t="s">
        <v>169</v>
      </c>
      <c r="S56" s="17"/>
    </row>
    <row r="57" ht="38.25" spans="1:19">
      <c r="A57" s="7">
        <v>53</v>
      </c>
      <c r="B57" s="9" t="s">
        <v>174</v>
      </c>
      <c r="C57" s="8" t="s">
        <v>175</v>
      </c>
      <c r="D57" s="8" t="s">
        <v>22</v>
      </c>
      <c r="E57" s="12" t="s">
        <v>176</v>
      </c>
      <c r="F57" s="8" t="s">
        <v>168</v>
      </c>
      <c r="G57" s="13">
        <v>2800</v>
      </c>
      <c r="H57" s="7" t="s">
        <v>25</v>
      </c>
      <c r="I57" s="17" t="s">
        <v>26</v>
      </c>
      <c r="J57" s="7">
        <v>8522</v>
      </c>
      <c r="K57" s="18">
        <f t="shared" si="2"/>
        <v>10226.4</v>
      </c>
      <c r="L57" s="7">
        <v>8522</v>
      </c>
      <c r="M57" s="18">
        <f t="shared" si="3"/>
        <v>8547.566</v>
      </c>
      <c r="N57" s="7"/>
      <c r="O57" s="7"/>
      <c r="P57" s="17" t="s">
        <v>27</v>
      </c>
      <c r="Q57" s="7" t="s">
        <v>177</v>
      </c>
      <c r="R57" s="7" t="s">
        <v>178</v>
      </c>
      <c r="S57" s="17" t="s">
        <v>30</v>
      </c>
    </row>
    <row r="58" ht="38.25" spans="1:19">
      <c r="A58" s="7">
        <v>54</v>
      </c>
      <c r="B58" s="9" t="s">
        <v>179</v>
      </c>
      <c r="C58" s="8" t="s">
        <v>175</v>
      </c>
      <c r="D58" s="8" t="s">
        <v>22</v>
      </c>
      <c r="E58" s="12" t="s">
        <v>180</v>
      </c>
      <c r="F58" s="8" t="s">
        <v>168</v>
      </c>
      <c r="G58" s="13">
        <v>2700</v>
      </c>
      <c r="H58" s="7" t="s">
        <v>25</v>
      </c>
      <c r="I58" s="17" t="s">
        <v>26</v>
      </c>
      <c r="J58" s="7">
        <v>5254</v>
      </c>
      <c r="K58" s="18">
        <f t="shared" si="2"/>
        <v>6304.8</v>
      </c>
      <c r="L58" s="7">
        <v>5254</v>
      </c>
      <c r="M58" s="18">
        <f t="shared" si="3"/>
        <v>5269.762</v>
      </c>
      <c r="N58" s="7"/>
      <c r="O58" s="7"/>
      <c r="P58" s="17" t="s">
        <v>27</v>
      </c>
      <c r="Q58" s="7" t="s">
        <v>177</v>
      </c>
      <c r="R58" s="7" t="s">
        <v>178</v>
      </c>
      <c r="S58" s="17" t="s">
        <v>30</v>
      </c>
    </row>
    <row r="59" ht="38.25" spans="1:19">
      <c r="A59" s="7">
        <v>55</v>
      </c>
      <c r="B59" s="9" t="s">
        <v>181</v>
      </c>
      <c r="C59" s="8" t="s">
        <v>175</v>
      </c>
      <c r="D59" s="8" t="s">
        <v>22</v>
      </c>
      <c r="E59" s="12" t="s">
        <v>182</v>
      </c>
      <c r="F59" s="8" t="s">
        <v>168</v>
      </c>
      <c r="G59" s="13">
        <v>2700</v>
      </c>
      <c r="H59" s="7" t="s">
        <v>25</v>
      </c>
      <c r="I59" s="17" t="s">
        <v>26</v>
      </c>
      <c r="J59" s="18">
        <v>3555</v>
      </c>
      <c r="K59" s="18">
        <f t="shared" si="2"/>
        <v>4266</v>
      </c>
      <c r="L59" s="18">
        <v>3555</v>
      </c>
      <c r="M59" s="18">
        <f t="shared" si="3"/>
        <v>3565.665</v>
      </c>
      <c r="N59" s="18"/>
      <c r="O59" s="18"/>
      <c r="P59" s="17" t="s">
        <v>27</v>
      </c>
      <c r="Q59" s="7" t="s">
        <v>177</v>
      </c>
      <c r="R59" s="7" t="s">
        <v>178</v>
      </c>
      <c r="S59" s="17" t="s">
        <v>30</v>
      </c>
    </row>
    <row r="60" ht="51" spans="1:19">
      <c r="A60" s="7">
        <v>56</v>
      </c>
      <c r="B60" s="8" t="s">
        <v>183</v>
      </c>
      <c r="C60" s="8" t="s">
        <v>175</v>
      </c>
      <c r="D60" s="8" t="s">
        <v>22</v>
      </c>
      <c r="E60" s="12" t="s">
        <v>184</v>
      </c>
      <c r="F60" s="8" t="s">
        <v>185</v>
      </c>
      <c r="G60" s="13">
        <v>2726</v>
      </c>
      <c r="H60" s="7" t="s">
        <v>25</v>
      </c>
      <c r="I60" s="17" t="s">
        <v>26</v>
      </c>
      <c r="J60" s="7">
        <v>3012</v>
      </c>
      <c r="K60" s="18">
        <f t="shared" si="2"/>
        <v>3614.4</v>
      </c>
      <c r="L60" s="7">
        <v>3012</v>
      </c>
      <c r="M60" s="18">
        <f t="shared" si="3"/>
        <v>3021.036</v>
      </c>
      <c r="N60" s="7"/>
      <c r="O60" s="7"/>
      <c r="P60" s="17" t="s">
        <v>27</v>
      </c>
      <c r="Q60" s="7" t="s">
        <v>177</v>
      </c>
      <c r="R60" s="7" t="s">
        <v>178</v>
      </c>
      <c r="S60" s="17" t="s">
        <v>30</v>
      </c>
    </row>
    <row r="61" ht="38.25" spans="1:19">
      <c r="A61" s="7">
        <v>57</v>
      </c>
      <c r="B61" s="8" t="s">
        <v>186</v>
      </c>
      <c r="C61" s="8" t="s">
        <v>175</v>
      </c>
      <c r="D61" s="8" t="s">
        <v>22</v>
      </c>
      <c r="E61" s="12" t="s">
        <v>187</v>
      </c>
      <c r="F61" s="8" t="s">
        <v>168</v>
      </c>
      <c r="G61" s="13">
        <v>2246.4</v>
      </c>
      <c r="H61" s="7" t="s">
        <v>25</v>
      </c>
      <c r="I61" s="17" t="s">
        <v>26</v>
      </c>
      <c r="J61" s="18">
        <v>6251</v>
      </c>
      <c r="K61" s="18">
        <f t="shared" si="2"/>
        <v>7501.2</v>
      </c>
      <c r="L61" s="18">
        <v>6251</v>
      </c>
      <c r="M61" s="18">
        <f t="shared" si="3"/>
        <v>6269.753</v>
      </c>
      <c r="N61" s="18"/>
      <c r="O61" s="18"/>
      <c r="P61" s="17" t="s">
        <v>27</v>
      </c>
      <c r="Q61" s="7" t="s">
        <v>177</v>
      </c>
      <c r="R61" s="7" t="s">
        <v>178</v>
      </c>
      <c r="S61" s="17" t="s">
        <v>30</v>
      </c>
    </row>
    <row r="62" ht="63.75" spans="1:19">
      <c r="A62" s="7">
        <v>58</v>
      </c>
      <c r="B62" s="8" t="s">
        <v>188</v>
      </c>
      <c r="C62" s="8" t="s">
        <v>171</v>
      </c>
      <c r="D62" s="8" t="s">
        <v>22</v>
      </c>
      <c r="E62" s="12" t="s">
        <v>189</v>
      </c>
      <c r="F62" s="8" t="s">
        <v>168</v>
      </c>
      <c r="G62" s="13">
        <v>305</v>
      </c>
      <c r="H62" s="7" t="s">
        <v>25</v>
      </c>
      <c r="I62" s="17" t="s">
        <v>26</v>
      </c>
      <c r="J62" s="18">
        <v>2000</v>
      </c>
      <c r="K62" s="18">
        <f t="shared" si="2"/>
        <v>2400</v>
      </c>
      <c r="L62" s="18">
        <v>2000</v>
      </c>
      <c r="M62" s="18">
        <f t="shared" si="3"/>
        <v>2006</v>
      </c>
      <c r="N62" s="18"/>
      <c r="O62" s="18"/>
      <c r="P62" s="17" t="s">
        <v>27</v>
      </c>
      <c r="Q62" s="7" t="s">
        <v>169</v>
      </c>
      <c r="R62" s="7" t="s">
        <v>169</v>
      </c>
      <c r="S62" s="17"/>
    </row>
    <row r="63" ht="63.75" spans="1:19">
      <c r="A63" s="7">
        <v>59</v>
      </c>
      <c r="B63" s="9" t="s">
        <v>190</v>
      </c>
      <c r="C63" s="8" t="s">
        <v>171</v>
      </c>
      <c r="D63" s="8" t="s">
        <v>22</v>
      </c>
      <c r="E63" s="12" t="s">
        <v>191</v>
      </c>
      <c r="F63" s="8" t="s">
        <v>168</v>
      </c>
      <c r="G63" s="13">
        <v>305</v>
      </c>
      <c r="H63" s="7" t="s">
        <v>25</v>
      </c>
      <c r="I63" s="17" t="s">
        <v>26</v>
      </c>
      <c r="J63" s="18">
        <v>2000</v>
      </c>
      <c r="K63" s="18">
        <f t="shared" si="2"/>
        <v>2400</v>
      </c>
      <c r="L63" s="18">
        <v>2000</v>
      </c>
      <c r="M63" s="18">
        <f t="shared" si="3"/>
        <v>2006</v>
      </c>
      <c r="N63" s="18"/>
      <c r="O63" s="18"/>
      <c r="P63" s="17" t="s">
        <v>27</v>
      </c>
      <c r="Q63" s="7" t="s">
        <v>169</v>
      </c>
      <c r="R63" s="7" t="s">
        <v>169</v>
      </c>
      <c r="S63" s="17"/>
    </row>
    <row r="64" ht="25.5" spans="1:19">
      <c r="A64" s="7">
        <v>60</v>
      </c>
      <c r="B64" s="9" t="s">
        <v>192</v>
      </c>
      <c r="C64" s="8" t="s">
        <v>171</v>
      </c>
      <c r="D64" s="8" t="s">
        <v>22</v>
      </c>
      <c r="E64" s="12" t="s">
        <v>193</v>
      </c>
      <c r="F64" s="8" t="s">
        <v>168</v>
      </c>
      <c r="G64" s="13">
        <v>810</v>
      </c>
      <c r="H64" s="7" t="s">
        <v>25</v>
      </c>
      <c r="I64" s="17" t="s">
        <v>26</v>
      </c>
      <c r="J64" s="17"/>
      <c r="K64" s="18">
        <f t="shared" si="2"/>
        <v>0</v>
      </c>
      <c r="L64" s="7"/>
      <c r="M64" s="18">
        <f t="shared" si="3"/>
        <v>0</v>
      </c>
      <c r="N64" s="7"/>
      <c r="O64" s="7"/>
      <c r="P64" s="17" t="s">
        <v>27</v>
      </c>
      <c r="Q64" s="7" t="s">
        <v>194</v>
      </c>
      <c r="R64" s="7" t="s">
        <v>171</v>
      </c>
      <c r="S64" s="17"/>
    </row>
    <row r="65" ht="25.5" spans="1:19">
      <c r="A65" s="7">
        <v>61</v>
      </c>
      <c r="B65" s="9" t="s">
        <v>195</v>
      </c>
      <c r="C65" s="8" t="s">
        <v>171</v>
      </c>
      <c r="D65" s="8" t="s">
        <v>22</v>
      </c>
      <c r="E65" s="12" t="s">
        <v>196</v>
      </c>
      <c r="F65" s="8" t="s">
        <v>168</v>
      </c>
      <c r="G65" s="13">
        <v>784</v>
      </c>
      <c r="H65" s="7" t="s">
        <v>25</v>
      </c>
      <c r="I65" s="17" t="s">
        <v>26</v>
      </c>
      <c r="J65" s="18"/>
      <c r="K65" s="18">
        <f t="shared" si="2"/>
        <v>0</v>
      </c>
      <c r="L65" s="18"/>
      <c r="M65" s="18">
        <f t="shared" si="3"/>
        <v>0</v>
      </c>
      <c r="N65" s="18"/>
      <c r="O65" s="18"/>
      <c r="P65" s="17" t="s">
        <v>27</v>
      </c>
      <c r="Q65" s="7" t="s">
        <v>197</v>
      </c>
      <c r="R65" s="7" t="s">
        <v>171</v>
      </c>
      <c r="S65" s="17"/>
    </row>
    <row r="66" ht="32" customHeight="1" spans="1:19">
      <c r="A66" s="7" t="s">
        <v>198</v>
      </c>
      <c r="B66" s="17"/>
      <c r="C66" s="17"/>
      <c r="D66" s="7"/>
      <c r="E66" s="21"/>
      <c r="F66" s="9"/>
      <c r="G66" s="17">
        <f>SUM(G5:G65)</f>
        <v>41966.4</v>
      </c>
      <c r="H66" s="7"/>
      <c r="I66" s="17"/>
      <c r="J66" s="18"/>
      <c r="K66" s="18">
        <f t="shared" si="2"/>
        <v>0</v>
      </c>
      <c r="L66" s="18"/>
      <c r="M66" s="18">
        <f t="shared" si="3"/>
        <v>0</v>
      </c>
      <c r="N66" s="18"/>
      <c r="O66" s="18"/>
      <c r="P66" s="17"/>
      <c r="Q66" s="7"/>
      <c r="R66" s="7"/>
      <c r="S66" s="17"/>
    </row>
  </sheetData>
  <autoFilter xmlns:etc="http://www.wps.cn/officeDocument/2017/etCustomData" ref="A4:S66" etc:filterBottomFollowUsedRange="0">
    <extLst/>
  </autoFilter>
  <mergeCells count="21">
    <mergeCell ref="A1:S1"/>
    <mergeCell ref="A2:C2"/>
    <mergeCell ref="J2:K2"/>
    <mergeCell ref="L2:M2"/>
    <mergeCell ref="N2:O2"/>
    <mergeCell ref="J3:K3"/>
    <mergeCell ref="L3:M3"/>
    <mergeCell ref="N3:O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P3:P4"/>
    <mergeCell ref="Q3:Q4"/>
    <mergeCell ref="R3:R4"/>
    <mergeCell ref="S3:S4"/>
  </mergeCells>
  <pageMargins left="0.751388888888889" right="0.751388888888889" top="1" bottom="1" header="0.5" footer="0.5"/>
  <pageSetup paperSize="9" scale="66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2025-09-19T03:20:00Z</dcterms:created>
  <dcterms:modified xsi:type="dcterms:W3CDTF">2026-06-12T16:03:22Z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C7AC1E1845DC4771B0C4BAE8D31BF9B2_11</vt:lpwstr>
  </property>
  <property fmtid="{D5CDD505-2E9C-101B-9397-08002B2CF9AE}" pid="3" name="KSOProductBuildVer">
    <vt:lpwstr>2052-12.1.2.22575</vt:lpwstr>
  </property>
</Properties>
</file>