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Sheet1!$A$4:$S$369</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<sst xmlns="http://schemas.openxmlformats.org/spreadsheetml/2006/main" count="4373" uniqueCount="884">
  <si>
    <t>平山县2026年度巩固拓展脱贫攻坚成果和乡村振兴项目库（调整）</t>
  </si>
  <si>
    <t>填报单位：（盖章）</t>
  </si>
  <si>
    <t>序号</t>
  </si>
  <si>
    <t>项目名称</t>
  </si>
  <si>
    <t>项目类型</t>
  </si>
  <si>
    <t>建设性质</t>
  </si>
  <si>
    <t>项目内容及建设规模</t>
  </si>
  <si>
    <t>实施
地点</t>
  </si>
  <si>
    <t>投资概算（万元）</t>
  </si>
  <si>
    <t>筹资方式</t>
  </si>
  <si>
    <t>建设
期限</t>
  </si>
  <si>
    <t>总受益</t>
  </si>
  <si>
    <t>其中：扶持带动脱贫户</t>
  </si>
  <si>
    <t>其中：扶持带动监测对象</t>
  </si>
  <si>
    <t>行业主管部门</t>
  </si>
  <si>
    <t>绩效目标</t>
  </si>
  <si>
    <t>群众参与和联农带农机制</t>
  </si>
  <si>
    <t>管护机制</t>
  </si>
  <si>
    <t>管护经费来源</t>
  </si>
  <si>
    <t>户数</t>
  </si>
  <si>
    <t>人数</t>
  </si>
  <si>
    <t>平山县金鳞养殖场冷水鱼养殖项目</t>
  </si>
  <si>
    <t>产业项目</t>
  </si>
  <si>
    <t>新建</t>
  </si>
  <si>
    <t>1.养鱼池50个；2.库房140平方米；3.管理用房180平方米；4.饲料库300平方米；5.看护房20平方米；6.大口井及设施1座；7.场地、道路硬化2500平方米；8.增氧机100个；9.管道400米。所有权归村集体，保证村集体收益不低于5%，优先重点帮扶对象打工挣薪金，由项目带动的村集体负责项目收益管理分配和使用，收益用于村常态化帮扶相关事项。带动重点帮扶对象428户。</t>
  </si>
  <si>
    <t>北冶乡
木盘村</t>
  </si>
  <si>
    <t>财政支持资金</t>
  </si>
  <si>
    <t>2026.11.15</t>
  </si>
  <si>
    <t>农业农村局</t>
  </si>
  <si>
    <t>带动村集体增收及脱贫户增收</t>
  </si>
  <si>
    <t>就业务工、资产收益、土地流转</t>
  </si>
  <si>
    <t>村集体</t>
  </si>
  <si>
    <t>村集体收入</t>
  </si>
  <si>
    <t>饮水工程</t>
  </si>
  <si>
    <t>基础设施项目</t>
  </si>
  <si>
    <t>机井6寸二座150米，安装3寸泵；蓄水池2座，安装3寸泵2台，电缆1000米；饮水管道需要破碎修复路面长800米、1.5米宽，接口或十字路口加旱井。所有权归村集体，由项目村负责后续管护，带动脱贫户64户193人。</t>
  </si>
  <si>
    <t>北冶乡北冶村</t>
  </si>
  <si>
    <t>改善生活条件</t>
  </si>
  <si>
    <t>就业务工,改善居住环境</t>
  </si>
  <si>
    <t>村内道路硬化</t>
  </si>
  <si>
    <t>道路总长480米，宽3.5米，硬化面积约1680平方米。所有权归村集体，由项目村负责后续管护，带动脱贫户62户228人。</t>
  </si>
  <si>
    <t>北冶乡大桥村</t>
  </si>
  <si>
    <t>道路总长480米，宽3.5米，厚15公分，共计约1680平方米。所有权归村集体，由项目村负责后续管护，带动脱贫户20户94人。</t>
  </si>
  <si>
    <t>北冶乡罗汉坪村</t>
  </si>
  <si>
    <t>机井6寸一座深120米，安装3寸的泵，饮水管道需要破碎修复路面1.5米宽，长6000米。所有权归村集体，由项目村负责后续管护，带动脱贫户143户584人。</t>
  </si>
  <si>
    <t>北冶乡南冶村</t>
  </si>
  <si>
    <t>道路硬化及饮水工程</t>
  </si>
  <si>
    <t>铺设沥青路面共计1500平方米；自来水管道铺设长750米，阀门井15个。所有权归村集体，由项目村负责后续管护，带动脱贫户48户140人。</t>
  </si>
  <si>
    <t>北冶乡清风村</t>
  </si>
  <si>
    <t>西麦地自然庄铺设饮水管道2000米，阀门井6个。所有权归村集体，由项目村负责后续管护，带动脱贫户52户217人。</t>
  </si>
  <si>
    <t>北冶乡三家清村</t>
  </si>
  <si>
    <t>铺设全村水管管道长约5500米，道路破拆、道路恢复、挖沟、回填、水管管道、阀门井、三通和接头配套。所有权归村集体，由项目村负责后续管护，带动脱贫户81户313人。</t>
  </si>
  <si>
    <t>北冶乡上古道村</t>
  </si>
  <si>
    <t>塔崖村榨油坊建设项目</t>
  </si>
  <si>
    <t>利用学校闲置房屋改造，购买安装榨油设备。所有权归村集体，保证村集体收益不低于5%，优先重点帮扶对象打工挣薪金，由项目带动的村集体负责项目收益管理分配和使用，收益用于村常态化帮扶相关事项。带动重点帮扶对象25户。</t>
  </si>
  <si>
    <t>北冶乡塔崖村</t>
  </si>
  <si>
    <t>打井一口，直径325mm深210米，护井螺栓钢管20米，抽水1.2寸铁管180米电缆240米。所有权归村集体，由项目村负责后续管护，带动脱贫户105户379人。</t>
  </si>
  <si>
    <t>北冶乡土岭村</t>
  </si>
  <si>
    <t>新建1米直径，100米深井1座，120立方蓄水池1座，配套管道长300米。所有权归村集体，由项目村负责后续管护，带动脱贫户51户183人。</t>
  </si>
  <si>
    <t>北冶乡望南峪村</t>
  </si>
  <si>
    <t>更换村内饮水主管道共计2300米，修复损坏路面长2040米，均宽2.5米，厚15公分，共计5100平方米。所有权归村集体，由项目村负责后续管护，带动脱贫户51户177人。</t>
  </si>
  <si>
    <t>北冶乡西湾村</t>
  </si>
  <si>
    <t>通村路硬化饮水工程</t>
  </si>
  <si>
    <t>硬化拓宽通村路长1700米，均宽1.3米，厚度15公分；铺设饮水主管道长500米（2寸）、分管道800米（6分）。所有权归村集体，由项目村负责后续管护，带动脱贫户14户57人。</t>
  </si>
  <si>
    <t>北冶乡下古道村</t>
  </si>
  <si>
    <t>下滩村岭后北阳坡水毁道路进行重新修建（加宽、道路平整）长600米、均宽6米、厚15公分，共计约3750平方米。所有权归村集体，由项目村负责后续管护，带动脱贫户150户538人。</t>
  </si>
  <si>
    <t>北冶乡下滩村</t>
  </si>
  <si>
    <t>修建蓄水池一座，长5米，宽4米，高4米；饮水管道3000米。所有权归村集体，由项目村负责后续管护，带动脱贫户57户170人。</t>
  </si>
  <si>
    <t>北冶乡庄旺村</t>
  </si>
  <si>
    <t>平山县恒牧农牧科技有限公司蛋鸡养殖场项目</t>
  </si>
  <si>
    <t>1.采购养殖设备3套；2.采购自动装蛋机一台；3.采购精准清粪装置；4.采购精准环控设施；5.通风系统。所有权归村集体，保证村集体收益不低于5%，优先重点帮扶对象打工挣薪金，由项目带动的村集体负责项目收益管理分配和使用，收益用于村常态化帮扶相关事项。带动重点帮扶对象700户。</t>
  </si>
  <si>
    <t>东回舍镇
河西村</t>
  </si>
  <si>
    <t>蓄水池一座，长5.5米，宽4.3米。所有权归村集体，由项目村负责后续管护，带动脱贫户24户60人。</t>
  </si>
  <si>
    <t>东回舍镇北望楼</t>
  </si>
  <si>
    <t>原道路为混凝土道路，损坏路段破除，未损坏旧路面铣刨，全路段由3.5米宽扩宽至4米，全长1400米（由张家庄与曹家庄道口向南至曹家庄村桃园三岔口），铺设沥青约5600平方米；桥面两侧设置防护栏。所有权归村集体，由项目村负责后续管护，带动脱贫户1户1人。</t>
  </si>
  <si>
    <t>东回舍镇曹家庄村</t>
  </si>
  <si>
    <t>主街道铺设沥青约长1200米，宽4米，厚5公分，共计4800平方米。所有权归村集体，由项目村负责后续管护，带动脱贫户10户13人。</t>
  </si>
  <si>
    <t>东回舍镇柴庄村</t>
  </si>
  <si>
    <t>平山县德旺农业开发有限公司蛋鸡养殖扩建项目</t>
  </si>
  <si>
    <t>新建长105，宽16米鸡舍一座,面积1680平方米；购置养鸡设备一套。所有权归村集体，保证村集体收益不低于5%，优先重点帮扶对象打工挣薪金，由项目带动的村集体负责项目收益管理分配和使用，收益用于村常态化帮扶相关事项。带动重点帮扶对象480户。</t>
  </si>
  <si>
    <t>东回舍镇东回舍村</t>
  </si>
  <si>
    <t>污水管网建设</t>
  </si>
  <si>
    <t>新建村内污水管网长4000米，污水检查井156座，恢复沥青路面6000平方米。所有权归村集体，由项目村负责后续管护，带动脱贫户13户33人。</t>
  </si>
  <si>
    <t>东回舍镇东苏庄村</t>
  </si>
  <si>
    <t>村内街道长630米，宽2.5米，厚15公分，面积1575平方米。所有权归村集体，由项目村负责后续管护，带动脱贫户3户3人。</t>
  </si>
  <si>
    <t>东回舍镇东望楼村</t>
  </si>
  <si>
    <t>硬化村南道沟道路长1600米，均宽3米，厚15公分，共计4800平方米。所有权归村集体，由项目村负责后续管护，带动脱贫户15户27人。</t>
  </si>
  <si>
    <t>东回舍镇东庄村</t>
  </si>
  <si>
    <t>石家庄裕粮商贸有限公司生物发酵饲料建设项目</t>
  </si>
  <si>
    <t>采购1.物料粉碎提升线：投料口、粉碎机、提升机、除尘装置、缓冲仓等。2.仓储计量混合生产线：储仓、计量秤、不锈钢螺带混合机等。3.发酵菌液体扩培活化生产线：活化罐（带搅拌、充气、高温灭菌、自清洗，及相应泵、管道、液体计量等）。4.固体发酵罐：（体积10立方，带搅拌、高温灭菌、自清洗、计量、配套上料出料装置）。5.不锈钢低温烘干设备线：（燃烧机或热风机、干燥机、喷淋塔尾气处理、除尘装置、风机50千瓦等）。6.化验室液相色谱仪、气相色谱仪设备。所有权归村集体，保证村集体收益不低于5%，优先重点帮扶对象打工挣薪金，由项目带动的村集体负责项目收益管理分配和使用，收益用于村常态化帮扶相关事项。带动重点帮扶对象610户。</t>
  </si>
  <si>
    <t>东回舍镇孟耳庄村</t>
  </si>
  <si>
    <t>财政衔接资金</t>
  </si>
  <si>
    <t>就业务工、资产收益</t>
  </si>
  <si>
    <t>村内道路硬化铺设沥青长715米，均宽3.5米，厚5公分，共计约2500平方米。所有权归村集体，由项目村负责后续管护，带动脱贫户14户27人。</t>
  </si>
  <si>
    <t>东回舍镇南水村</t>
  </si>
  <si>
    <t>村内街道硬化共计长1000米，宽3米，厚15公分，共计3000平方米。所有权归村集体，由项目村负责后续管护，带动脱贫户2户3人。</t>
  </si>
  <si>
    <t>东回舍镇南望楼村</t>
  </si>
  <si>
    <t>道路硬化共计长1536米，均宽2-4米，厚15公分，共计约4700平方米。所有权归村集体，由项目村负责后续管护，带动脱贫户15户38人。</t>
  </si>
  <si>
    <t>东回舍镇屯头村</t>
  </si>
  <si>
    <t>道路硬化共计长1400米，均宽2-4米，厚15公分，共计约3375平方米。所有权归村集体，由项目村负责后续管护，带动脱贫户4户9人。</t>
  </si>
  <si>
    <t>东回舍镇洼里村</t>
  </si>
  <si>
    <t>通村路硬化</t>
  </si>
  <si>
    <t>通村道路铺设沥青长900米，均宽5米，厚5公分，共计4500平方米。所有权归村集体，由项目村负责后续管护，带动脱贫户8户17人。</t>
  </si>
  <si>
    <t>东回舍镇王家庄村</t>
  </si>
  <si>
    <t>修缮自来水井1眼、增加供水装置1套及配套。所有权归村集体，由项目村负责后续管护，带动脱贫户9户15人。</t>
  </si>
  <si>
    <t>东回舍镇西黄泥村</t>
  </si>
  <si>
    <t>硬化村内道路长1500米，均宽4米，厚15公分，共计6000平方米。所有权归村集体，由项目村负责后续管护，带动脱贫户25户56人。</t>
  </si>
  <si>
    <t>东回舍镇张齐村</t>
  </si>
  <si>
    <t>饮水工程及道路硬化</t>
  </si>
  <si>
    <t>打150米深井2口，修建4米*4米*4米蓄水池2座，铺设1.5寸饮水管道2000米；村内道路硬化长700米，宽3米，厚15公分，共计2000平方米。所有权归村集体，由项目村负责后续管护，带动脱贫户61户143人。</t>
  </si>
  <si>
    <t>东王坡乡安里村</t>
  </si>
  <si>
    <t>村内路1长561米，宽2米，计1122平方米；路2长964米，宽3米，计2892平方米，厚15公分，共计4014平方米。所有权归村集体，由项目村负责后续管护，带动脱贫户12户21人。</t>
  </si>
  <si>
    <t>东王坡乡曹土沟村</t>
  </si>
  <si>
    <t>修建4米*4米*4米蓄水池一座，机井一座，铺设1.5寸管道长约2800米。所有权归村集体，由项目村负责后续管护。</t>
  </si>
  <si>
    <t>东王坡乡迪山北村</t>
  </si>
  <si>
    <t>硬化村内道路长670米，均宽3米，厚15公分，共计2000平方米。所有权归村集体，由项目村负责后续管护，带动脱贫户9户24人。</t>
  </si>
  <si>
    <t>东王坡乡东王坡村</t>
  </si>
  <si>
    <t>硬化村内街道长220米，宽4米，厚15公分，共计880平方米；挡墙长127米，宽2.5米，高3.5米；污水管道130米。所有权归村集体，由项目村负责后续管护，带动脱贫户2户4人。</t>
  </si>
  <si>
    <t>东王坡乡樊土沟村</t>
  </si>
  <si>
    <t>村内两条主街道共计长500，宽3米；村东村西两条出村路共计长500米，宽3米，共计3000平方米；村东村西两条出村路两侧石头浆砌，长90米，宽1米，高1米。所有权归村集体，由项目村负责后续管护，带动脱贫户166户534人。</t>
  </si>
  <si>
    <t>东王坡乡谷青炭村</t>
  </si>
  <si>
    <t>硬化村内主要街道长560米，宽2.5米，共1400平方米；长1000米，宽2米，2000平方；厚15公分，共计3400平方米。所有权归村集体，由项目村负责后续管护，带动脱贫户16户28人。</t>
  </si>
  <si>
    <t>东王坡乡海眼村</t>
  </si>
  <si>
    <t>道路硬化长130米、宽3.5米，的路455平方，长518米宽2.5米的路1295平方，共计1750平方米，厚15厘米。所有权归村集体，由项目村负责后续管护，带动脱贫户10户17人。</t>
  </si>
  <si>
    <t>东王坡乡孔家庄村</t>
  </si>
  <si>
    <t>新建320立方蓄水池一座，铺设1.5寸饮水管道共计长约2000米。所有权归村集体，由项目村负责后续管护，带动脱贫户73户195人。</t>
  </si>
  <si>
    <t>东王坡乡冷泉村</t>
  </si>
  <si>
    <t>道路防护工程</t>
  </si>
  <si>
    <t>村街道路基挡墙护坡100米，高3.5米，宽1米，土石方450方，街道护栏100米。所有权归村集体，由项目村负责后续管护，带动脱贫户2户3人。</t>
  </si>
  <si>
    <t>东王坡乡七星庄村</t>
  </si>
  <si>
    <t>河北省宜翎牧业有限公司蛋鸡养殖扩建项目</t>
  </si>
  <si>
    <t>1.购置鸡舍养殖设备一套；2.自动装蛋机一台；3.精准清粪装置一套。所有权归村集体，保证村集体收益不低于5%，优先重点帮扶对象打工挣薪金，由项目带动的村集体负责项目收益管理分配和使用，收益用于村常态化帮扶相关事项。带动重点帮扶对象532户。</t>
  </si>
  <si>
    <t>东王坡乡上峪村</t>
  </si>
  <si>
    <t>硬化村内主要街道长1000米，宽3米，厚15公分，共计3000平方米。所有权归村集体，由项目村负责后续管护，带动脱贫户7户16人。</t>
  </si>
  <si>
    <t>东王坡乡上庄村</t>
  </si>
  <si>
    <t>村内道路硬化长700米，宽3米，厚15公分，共计2000平方米。所有权归村集体，由项目村负责后续管护，带动脱贫户3户6人。</t>
  </si>
  <si>
    <t>东王坡乡石圈村</t>
  </si>
  <si>
    <t>河西边村北一处大口井维修直径12米，深11米。所有权归村集体，由项目村负责后续管护，带动脱贫户16户39人。</t>
  </si>
  <si>
    <t>东王坡乡寺家庄村</t>
  </si>
  <si>
    <t>铺设1.5寸饮水管网3000米，1寸饮水管网3000米，引泉池一座，蓄水池一座都为长3米，宽3米，高4米；硬化村内道路长约800米，均宽2米，共计1600平方米。所有权归村集体，由项目村负责后续管护，带动脱贫户13户20人。</t>
  </si>
  <si>
    <t>东王坡乡湾子村</t>
  </si>
  <si>
    <t>王陈庄村内街道硬化长1000米，均宽3米，厚15公分，总计3000平方米。所有权归村集体，由项目村负责后续管护，带动脱贫户13户35人。</t>
  </si>
  <si>
    <t>东王坡乡王陈庄村</t>
  </si>
  <si>
    <t>村内主要道路硬化600米，宽4米，厚15公分，共计2400平方米。所有权归村集体，由项目村负责后续管护，带动脱贫户4户7人。</t>
  </si>
  <si>
    <t>东王坡乡西生沟村</t>
  </si>
  <si>
    <t>西王坡蛋鸡养殖基地道路建设项目</t>
  </si>
  <si>
    <t>产业配套</t>
  </si>
  <si>
    <t>硬化道路长约1966米，均宽3米，共5898平方米。</t>
  </si>
  <si>
    <t>东王坡乡西王坡村</t>
  </si>
  <si>
    <t>通村路护坡，长85米，高4.5米，底2米，顶0.8米，共535.5立方米。所有权归村集体，由项目村负责后续管护，带动脱贫户16户26人。</t>
  </si>
  <si>
    <t>东王坡乡杨土沟村</t>
  </si>
  <si>
    <t>村内护村坝</t>
  </si>
  <si>
    <t>修建高3米，宽3米，长40米护村坝一座，高6米宽3米长40米护村坝一座。所有权归村集体，由项目村负责后续管护，带动脱贫户30户61人。</t>
  </si>
  <si>
    <t>东王坡乡转角沟村</t>
  </si>
  <si>
    <t>打直径32厘米150米深水井，水泵5千瓦，钢筋混凝土结构蓄水池长5米、宽6米、高3米，水泵房长3米、宽3米、高3米，配套设施电缆6×3，150米，50pe管1000米，90pe管800米，25pe管7000米，水表120个、阀门10个等。所有权归村集体，由项目村负责后续管护，带动脱贫户9户21人。</t>
  </si>
  <si>
    <t>岗南镇北石殿村</t>
  </si>
  <si>
    <t>石家庄行正制衣有限公司羊毛衫生产车间</t>
  </si>
  <si>
    <t>采购双系统电脑横机12G52寸33台，倒纱机6绽15台，缝盘机14G20台，洗脱一体机100KG1台，工业级整烫机3台，15立方螺杆空压机1台，检验台20平方，水电安装，电脑5台。所有权归村集体，保证村集体收益不低于5%，优先重点帮扶对象打工挣薪金，由项目带动的村集体负责项目收益管理分配和使用，收益用于村常态化帮扶相关事项。带动重点帮扶对象320户。</t>
  </si>
  <si>
    <t>岗南镇城子沟村</t>
  </si>
  <si>
    <t>排水渠及护坡</t>
  </si>
  <si>
    <t>浆砌村内排水渠道，两侧共长240米，平均高1.3米，坐地80公分，收口40公分；浆砌护坡长20米，高2.5米，坐底1米，收定0.5米，共计37.5立方米。所有权归村集体，由项目村负责后续管护，带动脱贫户39户130人。</t>
  </si>
  <si>
    <t>通村路硬化长1200米，均宽5米，厚15公分，共计6000平方米。所有权归村集体，由项目村负责后续管护，带动脱贫户5户11人。</t>
  </si>
  <si>
    <t>岗南镇付家沟村</t>
  </si>
  <si>
    <t>打200米深井一眼及配套水泵电缆等，3米*3米*3米水泵房，4米*6米*3米蓄水池一座及配套电缆电缆200米。铺设1寸-2寸饮水管网共计长约10000米。所有权归村集体，由项目村负责后续管护，带动脱贫户17户36人。</t>
  </si>
  <si>
    <t>岗南镇古石沟村</t>
  </si>
  <si>
    <t>一坡苹果专业合作社基础设施配套</t>
  </si>
  <si>
    <t xml:space="preserve">   农机库400平米，叉车。</t>
  </si>
  <si>
    <t>岗南镇郭苏村</t>
  </si>
  <si>
    <t>带动村集体及脱贫户监测对象增收</t>
  </si>
  <si>
    <t>就业务工、资产入股、收益分红</t>
  </si>
  <si>
    <t>道路硬化广场</t>
  </si>
  <si>
    <t>基础设施建设</t>
  </si>
  <si>
    <t>改建</t>
  </si>
  <si>
    <t>道路长200米宽4米广场共计200平</t>
  </si>
  <si>
    <t>岗南镇红土山村</t>
  </si>
  <si>
    <t>改善生产生活条件、改善出行条件、改善生活条件</t>
  </si>
  <si>
    <t>就业务工</t>
  </si>
  <si>
    <t>污水化粪池</t>
  </si>
  <si>
    <t>修建100方污水化粪池一座，长6米，宽6米，高3米，配套污水管道长200米。所有权归村集体，由项目村负责后续管护，带动脱贫户8户22人。</t>
  </si>
  <si>
    <t>岗南镇怀常峪村</t>
  </si>
  <si>
    <t>平山县工厂化食用菌产业园项目</t>
  </si>
  <si>
    <t>2026年启动基建，12月投产。首期占地50亩、投资600万元，政府负责基建及老旧大棚改造资金，企业负责设备采购与运营资金。项目聚焦双孢、鹿茸菇等品种工厂化生产，构建全产业链，通过就业、种植带动、分红等方式助农增收。项目契合乡村振兴政策，能激活闲置资源，填补县域产业空白，目标打造石家庄区域标杆，兼具经济、社会与生态效益。</t>
  </si>
  <si>
    <t>2026.12.1</t>
  </si>
  <si>
    <t>增加脱贫户和村集体收入</t>
  </si>
  <si>
    <t>分红、就业务工</t>
  </si>
  <si>
    <t>旧路面拆除硬化，路1长350米，宽4米，路2长700米，宽3米；厚15公分，共计3500平方米。所有权归村集体，由项目村负责后续管护，带动脱贫户27户45人。</t>
  </si>
  <si>
    <t>岗南镇霍西庄村</t>
  </si>
  <si>
    <t>平山县瓜岭家庭农场温室大棚项目</t>
  </si>
  <si>
    <t>1.新建新型日光温室大棚24座，每座长55米×宽12米，均配备3×3×3耳房，总面积15840平方米；2.配套自动温控系统，顶部及前部各设一道自动卷膜防风系统，卷棉机为电动卷棉机配备自动限位系统；3.围挡300米、电缆电线穿线管1200米；4.灌溉管路等配套设备。所有权归村集体，保证村集体收益不低于5%，优先重点帮扶对象打工挣薪金，由项目带动的村集体负责项目收益管理分配和使用，收益用于村常态化帮扶相关事项。带动重点帮扶对象550户。</t>
  </si>
  <si>
    <t>岗南镇楼子涧村</t>
  </si>
  <si>
    <t>村内道路硬化路1长300米，宽2.5米；路2长1000米，宽3米；路3长312.5米，宽4米；厚15公分，共计5000平方米。所有权归村集体，由项目村负责后续管护，带动脱贫户14户28人。</t>
  </si>
  <si>
    <t>平山县兴起农业科技有限公司</t>
  </si>
  <si>
    <t>新建温室大棚7座，其中长55米*宽12米6座；长80米宽20米大棚1座；总面积5560平方米。包括围挡、电力线路、管路、机井、水肥一体、农机库等配套设备</t>
  </si>
  <si>
    <t>涉农整合资金</t>
  </si>
  <si>
    <t>增加脱贫户和村集体收</t>
  </si>
  <si>
    <t>村内道路长333米，宽3米，共计1000平方米；小桥维修加固，长6米，宽3米，高3米。所有权归村集体，由项目村负责后续管护，带动脱贫户9户30人。</t>
  </si>
  <si>
    <t>岗南镇马湾村</t>
  </si>
  <si>
    <t>平山县南石殿安健蔬菜专业合作社蔬菜大棚升级改造项目</t>
  </si>
  <si>
    <t>改造蔬菜大棚长80米、宽20米，1600平方米。所有权归村集体，保证村集体收益不低于5%，优先重点帮扶对象打工挣薪金，由项目带动的村集体负责项目收益管理分配和使用，收益用于村常态化帮扶相关事项。带动重点帮扶对象40户。</t>
  </si>
  <si>
    <t>岗南镇南石殿村</t>
  </si>
  <si>
    <t>平山县隆泽水产养殖有限公司大棚鲈鱼养殖项目</t>
  </si>
  <si>
    <t>1.改造大棚8座，棚室面积25703平方米，项目建设包括：增加大棚外部保温建设、更换棚膜及棉被以及其他设施；
2.新建鲈鱼养殖大棚4座，棚室面积6400平方米；
3.新建养殖桶共计352个（其中8米*1.45米84个，8米*1.5米14个，6米*1.5米养殖桶60个，7米*1.5米养殖桶14个，6.5米*1.4米养殖桶144个，6米*1.4米养殖桶36个），以及生化排污系统、过滤等配套设备设施。所有权归村集体，保证村集体收益不低于5%，优先重点帮扶对象打工挣薪金，由项目带动的村集体负责项目收益管理分配和使用，收益用于村常态化帮扶相关事项。带动重点帮扶对象1830户。</t>
  </si>
  <si>
    <t>岗南镇尚家湾村</t>
  </si>
  <si>
    <t>平山县岗南水乡石盆峪村产业兴村项目</t>
  </si>
  <si>
    <t>7套建筑（合计约1279平方米）硬件投资。建筑基础与结构工程768㎡，加固511㎡；给排水、强弱电、供暖系统：独立配套，含全套水电网络、独立空气能热泵或地暖系统及室外综合管网接入；消防与安防系统等。所有权归村集体，保证村集体收益不低于5%，优先重点帮扶对象打工挣薪金，由项目带动的村集体负责项目收益管理分配和使用，收益用于村常态化帮扶相关事项。带动重点帮扶对象311户。</t>
  </si>
  <si>
    <t>岗南镇石盆峪村</t>
  </si>
  <si>
    <t>村内户户通1段长450米，宽3.5米，合计2820平方米；2段长800米宽3米，合计2400平方米；3段长300米，宽3米，合计900平方米；厚15公分，共计6120平方米。所有权归村集体，由项目村负责后续管护，带动脱贫户16户33人。</t>
  </si>
  <si>
    <t>岗南镇史家沟村</t>
  </si>
  <si>
    <t>道路硬化共计1100平方米，厚15公分。所有权归村集体，由项目村负责后续管护，带动脱贫户4户5人。</t>
  </si>
  <si>
    <t>岗南镇睢常峪村</t>
  </si>
  <si>
    <t>村内小街小巷硬化共计3000平方米，厚15公分。所有权归村集体，由项目村负责后续管护，带动脱贫户53户200人。</t>
  </si>
  <si>
    <t>岗南镇武家庄村</t>
  </si>
  <si>
    <t>河北新巢丰生态农业有限公司</t>
  </si>
  <si>
    <t>2套6列10层笼养蛋鸭设备，1套笼养育雏设备，</t>
  </si>
  <si>
    <t>培元农业科技石家庄有限公司食用菌深加工项目</t>
  </si>
  <si>
    <t>新建厂房一座，框架结构，建筑面积约2400平方米，地上三层.及深加工设备及设备设施配套。</t>
  </si>
  <si>
    <t>岗南镇西河沟村</t>
  </si>
  <si>
    <t>2026.11.18</t>
  </si>
  <si>
    <t>平山县农业农村局</t>
  </si>
  <si>
    <t>就业务工、资产收益、土地流转等</t>
  </si>
  <si>
    <t>街道硬化长1800米，宽3米，5400平方米。所有权归村集体，由项目村负责后续管护，带动脱贫户36户56人。</t>
  </si>
  <si>
    <t>岗南镇中石殿村</t>
  </si>
  <si>
    <t>新建大口井一座，长30米，宽4米，深8米。所有权归村集体，由项目村负责后续管护，带动脱贫户17户37人。</t>
  </si>
  <si>
    <t>古月镇菜树湾村</t>
  </si>
  <si>
    <t>更换1.2寸管道1500米，2寸管道800米，修建蓄水池一座，直径3.5米，深3米。所有权归村集体，由项目村负责后续管护，带动脱贫户52户159人。</t>
  </si>
  <si>
    <t>古月镇高洼村</t>
  </si>
  <si>
    <t>硬化道路长500米，宽4米，厚15公分，共计2000平方米。所有权归村集体，由项目村负责后续管护，带动脱贫户50户172人。</t>
  </si>
  <si>
    <t>古月镇观南庄村</t>
  </si>
  <si>
    <t>硬化通村路长1300米，宽3米，厚15公分，共计3600平方米。所有权归村集体，由项目村负责后续管护，带动脱贫户17户52人。</t>
  </si>
  <si>
    <t>古月镇观音堂村</t>
  </si>
  <si>
    <t>硬化道路长1000米，均宽2米，厚15公分，共计2000平方米。所有权归村集体，由项目村负责后续管护，带动脱贫户64户219人。</t>
  </si>
  <si>
    <t>古月镇刘家沟村</t>
  </si>
  <si>
    <t>硬化本村户户通工程长2000米，均宽2.5米，厚15公分，共计约5000平方米。所有权归村集体，由项目村负责后续管护，带动脱贫户24户43人。</t>
  </si>
  <si>
    <t>古月镇南古月村</t>
  </si>
  <si>
    <t>通村路防护</t>
  </si>
  <si>
    <t>道路浆砌护墙450米，高2米，上底0.6，下底1米。所有权归村集体，由项目村负责后续管护，带动脱贫户6户13人。</t>
  </si>
  <si>
    <t>古月镇郄家庄村</t>
  </si>
  <si>
    <t>新建钢筋混凝土3米×3米×2米蓄水池2座，及配套设施。新建6m×3m×2m钢筋混凝土高位水塔1座，及配套设施；主支管网共计9800米，安装阀门、多通、水表相关配套设施。所有权归村集体，由项目村负责后续管护，带动脱贫户7户12人。</t>
  </si>
  <si>
    <t>古月镇沙沟村</t>
  </si>
  <si>
    <t>打直径30公分深井2座，深约100米；安装水泵；铺设管道管子1.2寸，一段长400米，一段长500米，共计长约900米。所有权归村集体，由项目村负责后续管护，带动脱贫户19户45人。</t>
  </si>
  <si>
    <t>古月镇上三家店村</t>
  </si>
  <si>
    <t>修建蓄水池1座，铺设1.5寸管道长7500米。所有权归村集体，由项目村负责后续管护，带动脱贫户7户16人。</t>
  </si>
  <si>
    <t>古月镇水峪村</t>
  </si>
  <si>
    <t>县域内食用菌产业配套项目</t>
  </si>
  <si>
    <t>1.西洪子店食用菌种植园区水利配套，打自备水井4口，井筒深度200m，井筒净径400mm，井口设置DN300、6mm钢管护壁，配备潜水泵、电缆、变频控制柜、抽水管等配套设施；2.曹家庄食用菌种植园区道路建设，道路硬化约长500米、宽5米，约2500平方米，面层为180cm厚C25混凝土，基层为150cm厚水泥土，道路刻纹及6米一道锯缝；3.西洪子店食用菌种植园区排水沟工程，新建排水沟全长约250米，采用φ1500混凝土圆管和部分浆砌排水沟，设置4处沉泥井，上铺钢筋混凝土盖板；4.中陈庄食用菌种植园区水利配套，打自备水井3口，井筒深度200m，井筒净径400mm，井口设置DN300、6mm钢管护壁，配备潜水泵、电缆、变频控制柜、抽水管等配套设施；5.曹家庄食用菌种植园区水利配套，打自备水井3口，井筒深度200m，井筒净径400mm，井口设置DN300、6mm钢管护壁；配备潜水泵、电缆、变频控制柜、抽水管等配套设施。带动重点帮扶对象71户221人。</t>
  </si>
  <si>
    <t>古月镇西洪子店村
东回舍镇曹家庄村
温塘镇中陈庄村</t>
  </si>
  <si>
    <t>就业务工、土地流转</t>
  </si>
  <si>
    <t>维修浆砌大口井，直径7米，100立方米，水泥加高井口1米。所有权归村集体，由项目村负责后续管护，带动脱贫户28户78人。</t>
  </si>
  <si>
    <t>古月镇西马舍口村</t>
  </si>
  <si>
    <t>新建直径6米，深8米机井1眼，新建5X5X7水塔1座，新建机房1个，需潜水泵1台，所需2寸管道3000米，1寸管道1500米，2寸变1寸散筒300个，1寸变1寸散筒200个，需破除水泥路面挖水管沟4500米。所有权归村集体，由项目村负责后续管护，带动脱贫户2户10人。</t>
  </si>
  <si>
    <t>古月镇下三家店村</t>
  </si>
  <si>
    <t>平山县耀进农业科技开发有限公司黑猪养殖基地项目（扶持新型农村集体经济发展项目）</t>
  </si>
  <si>
    <t>建设猪舍2座，面积共1500平方米，包括配套及附属工程（进厂道路整修、硬化、围栏等）所有权归村集体，保证村集体收益不低于5%，优先重点帮扶对象打工挣薪金，由项目带动的村集体负责项目收益管理分配和使用，收益用于村常态化帮扶相关事项。带动重点帮扶对象150户。</t>
  </si>
  <si>
    <t>古月镇杨家湾村</t>
  </si>
  <si>
    <t>村内道路硬化及护坡</t>
  </si>
  <si>
    <t>硬化道路长90米，均宽7米，共计约810平方米；道路护坡长210米。所有权归村集体，由项目村负责后续管护，带动脱贫户15户32人。</t>
  </si>
  <si>
    <t>硬化通村道路长1000米，宽3.5米，厚15公分，共计3500平方米。所有权归村集体，由项目村负责后续管护，带动脱贫户4户19人。</t>
  </si>
  <si>
    <t>古月镇玉皇阁村</t>
  </si>
  <si>
    <t>河北省蜜老头蜂业股份有限公司关山花成熟蜂蜜养殖加工项目</t>
  </si>
  <si>
    <t>采购1.成熟蜜养殖（多箱体蜂箱500套）。2.成熟蜂蜜整套自动生产线。3.蜂蜜前端加工设备。4.蜂蜜水整套全自动生产线设备。5.蜂蜜盖全自动罐装设备。6.杀菌釜设备1吨。7.生产车间高标准净化系统。8.厂区取暖设备。9.全自动洗瓶机带烘干。10.全自动压片机。11.全自动吸嘴袋罐装旋盖一体机。12.水电路配套。所有权归村集体，保证村集体收益不低于5%，优先重点帮扶对象打工挣薪金，由项目带动的村集体负责项目收益管理分配和使用，收益用于村常态化帮扶相关事项。带动重点帮扶对象485户。</t>
  </si>
  <si>
    <t>古月镇中古月村</t>
  </si>
  <si>
    <t>铺设直径20公分管道900米，4寸管道700米，恢复路面900平方米，挖蓄水池一座并安装防护网，安装4寸水泵和变频柜2套。所有权归村集体，由项目村负责后续管护，带动脱贫户13户34人。</t>
  </si>
  <si>
    <t>新建4米*6米*3米蓄水池一座，铺设1寸管道3500米。所有权归村集体，由项目村负责后续管护，带动脱贫户57户151人。</t>
  </si>
  <si>
    <t>合河口乡柏枝会村</t>
  </si>
  <si>
    <t>蓄水池3米*2米*2米一座，引泉池2米*2米*1米一座，饮水管道长300米。所有权归村集体，由项目村负责后续管护，带动脱贫户19户40人。</t>
  </si>
  <si>
    <t>合河口乡大西沟村</t>
  </si>
  <si>
    <t>混凝土水泥垫层厚度10公分，沥青铺路厚5公分，共1200平方米。所有权归村集体，由项目村负责后续管护，带动脱贫户10户23人。</t>
  </si>
  <si>
    <t>合河口乡桂林村</t>
  </si>
  <si>
    <t>路基拓宽共计约长100米，加宽0.5米—2.5米不等，高1米—3米不等。道路硬化长200米，均宽4米；长100米，均宽4.5米；长80米，均宽5米；拓宽路面长100米，宽5米-6米不等；厚15公分，共计约2200平方米。所有权归村集体，由项目村负责后续管护，带动脱贫户25户46人。</t>
  </si>
  <si>
    <t>合河口乡里大河村</t>
  </si>
  <si>
    <t>通村桥</t>
  </si>
  <si>
    <t>村中过路桥，双控现浇板桥长15米，宽4米。所有权归村集体，由项目村负责后续管护，带动脱贫户58户190人。</t>
  </si>
  <si>
    <t>合河口乡前大地村</t>
  </si>
  <si>
    <t>郝家洼村口至松坪村通村路硬化长约1200米，宽5米，厚18公分，共计6000平方米。所有权归村集体，由项目村负责后续管护，带动脱贫户27户59人。</t>
  </si>
  <si>
    <t>合河口乡松坪村</t>
  </si>
  <si>
    <t>修建4米*8米*3米蓄水池一座，蓄水池3米*3米*3米两座；铺设1寸管道700米。所有权归村集体，由项目村负责后续管护，带动脱贫户98户220人。</t>
  </si>
  <si>
    <t>合河口乡王家坪村</t>
  </si>
  <si>
    <t>修建4米*4米*4米蓄水池一座；铺设1寸饮水管道长约2000米。所有权归村集体，由项目村负责后续管护，带动脱贫户48户129人。</t>
  </si>
  <si>
    <t>合河口乡杏树湾村</t>
  </si>
  <si>
    <t>沿道沟至黄土梁通村路硬化长1500米，宽4米，厚18公分，共计6000平方米。所有权归村集体，由项目村负责后续管护，带动脱贫户25户62人。</t>
  </si>
  <si>
    <t>合河口乡沿道沟村</t>
  </si>
  <si>
    <t>石家庄大杨农业科技有限公司梅花鹿特色养殖区建设项目（扶持新型农村集体经济发展项目）</t>
  </si>
  <si>
    <t>电力设施500米，水利设施500米含无塔供水设备，新建鹿舍6座，每座400平方米；100平方米冷库1座；青储池2座；消毒室医药间1间；看护房1间；购买饲料机1台。所有权归村集体，保证村集体收益不低于5%，优先重点帮扶对象打工挣薪金，由项目带动的村集体负责项目收益管理分配和使用，收益用于村常态化帮扶相关事项。带动重点帮扶对象100户。</t>
  </si>
  <si>
    <t>回舍镇东苏庄村</t>
  </si>
  <si>
    <t>平山县鹏泽家庭农场红薯、水果产地初加工项目（扶持新型农村集体经济发展项目）</t>
  </si>
  <si>
    <t>建设1座占地面积约500平方米的标准化厂房，包括生产车间原料仓库、成品仓库、质检室等区域；建设相应的环保设施，如污水处理系统、废气处理设备等，同时完善厂区道路、消防等基础设施；购置先进的红薯粉条和水果酿酒深加工设备，如清洗机、粉碎分离机、烘干机等。所有权归村集体，保证村集体收益不低于5%，优先重点帮扶对象打工挣薪金，由项目带动的村集体负责项目收益管理分配和使用，收益用于村常态化帮扶相关事项。带动重点帮扶对象200户。</t>
  </si>
  <si>
    <t>回舍镇西苏庄村</t>
  </si>
  <si>
    <t>建蓄水池1座，长10米，宽5米，深2米；饮水池一座，长5米，宽3米，深2米；铺设饮水管道长2000米。所有权归村集体，由项目村负责后续管护，带动脱贫户21户34人。</t>
  </si>
  <si>
    <t>蛟潭庄镇军岔沟村</t>
  </si>
  <si>
    <t>饮水工程及通村路</t>
  </si>
  <si>
    <t>打200米深井1眼，修建2米*2米*2米引泉池1座，修建4米*4米*4米蓄水池1座，铺设2寸管道400米。通村路硬化长255米，宽4米，厚15公分，共计1020平方米；道路护坡长30米，做底1.5米、顶宽0.6米、高2.8米，共计约182立方米。所有权归村集体，由项目村负责后续管护，带动脱贫户1户4人。</t>
  </si>
  <si>
    <t>蛟潭庄镇拦道石村</t>
  </si>
  <si>
    <t>街道硬化长855米，宽3.5米，厚15公分，共计约3000平方米。所有权归村集体，由项目村负责后续管护，带动脱贫户26户49人。</t>
  </si>
  <si>
    <t>蛟潭庄镇木月村</t>
  </si>
  <si>
    <t>村口至戏台后面周围铺设沥青路面共计长680，宽10米，厚5公分，共计6800平方米。所有权归村集体，由项目村负责后续管护，带动脱贫户31户78人。</t>
  </si>
  <si>
    <t>蛟潭庄镇腔子村</t>
  </si>
  <si>
    <t>道路硬化长500米，宽3米，厚15公分，共计1500平方米。所有权归村集体，由项目村负责后续管护，带动脱贫户24户54人。</t>
  </si>
  <si>
    <t>蛟潭庄镇上马串村</t>
  </si>
  <si>
    <t>平山县鸿膳客农副食品加工坊食品初加工车间改造提升项目</t>
  </si>
  <si>
    <t>新建标准化食品加工厂房长19米，宽14.5米，约275.5平方米；改造提升车间功能分区，设卤肉加工区、豆腐加工区、馒头加工区、清洗消毒区、包装区等；新建冷冻库长9米，宽3米，约27平方米；新建户外更衣室2间，长5米，宽4.5米。所有权归村集体，保证村集体收益不低于5%，优先重点帮扶对象打工挣薪金，由项目带动的村集体负责项目收益管理分配和使用，收益用于村常态化帮扶相关事项。带动重点帮扶对象90户。</t>
  </si>
  <si>
    <t>蛟潭庄镇水渣沟村</t>
  </si>
  <si>
    <t>人居环境整治项目</t>
  </si>
  <si>
    <t>便道铺设长245米，宽7米，共计1715平方米；小桥一座长15米，宽3.2米；拦河坝5处，长18米，宽（坐底2米，收顶1米），高2米。所有权归村集体，由项目村负责后续管护，带动脱贫户2户2人。</t>
  </si>
  <si>
    <t>道路硬化长2000米，宽2米，厚15公分，共计4000平方米。所有权归村集体，由项目村负责后续管护，带动脱贫户12户24人。</t>
  </si>
  <si>
    <t>蛟潭庄镇四道洼</t>
  </si>
  <si>
    <t>井深约200米，4米*4米*4米蓄水池一座，主管400米及配套设施。所有权归村集体，由项目村负责后续管护，带动脱贫户3户7人。</t>
  </si>
  <si>
    <t>蛟潭庄镇天花梁村</t>
  </si>
  <si>
    <t>进村口到旧小学道路硬化长1100米，宽5米，厚15公分，共计5500平方米。所有权归村集体，由项目村负责后续管护，带动脱贫户15户35人。</t>
  </si>
  <si>
    <t>蛟潭庄镇蹅马村</t>
  </si>
  <si>
    <t>硬化村内街道共计长710米，均宽3米，厚15公分，共计2650平方米。所有权归村集体，由项目村负责后续管护，带动脱贫户7户8人。</t>
  </si>
  <si>
    <t>两河乡程口河村</t>
  </si>
  <si>
    <t>硬化村内小街小巷长980米，宽3米，共计2940平方米。所有权归村集体，由项目村负责后续管护，带动脱贫户12户15人。</t>
  </si>
  <si>
    <t>两河乡东洞村</t>
  </si>
  <si>
    <t>污水管网及道路硬化</t>
  </si>
  <si>
    <t>铺设村中间南北主街道以西污水管网主管道共1000米，同时恢复硬化主街道共计长1000米，均宽5.5米，厚15公分，共计约5500平方米。所有权归村集体，由项目村负责后续管护，带动脱贫户25户45人。</t>
  </si>
  <si>
    <t>两河乡胡村</t>
  </si>
  <si>
    <t>硬化村内街道长600米，宽4米，厚15公分，共计2400平方米。所有权归村集体，由项目村负责后续管护，带动脱贫户11户21人。</t>
  </si>
  <si>
    <t>两河乡胡家疃村</t>
  </si>
  <si>
    <t>村内道路硬化及排水</t>
  </si>
  <si>
    <t>硬化村内街道长800米，宽6米，厚15公分，共计约4800平方米。雨水排水管网铺设长600米。所有权归村集体，由项目村负责后续管护，带动脱贫户45户80人。</t>
  </si>
  <si>
    <t>两河乡两河村</t>
  </si>
  <si>
    <t>硬化村内渠西主街道路长900米，宽3米，村北主街道长200米，宽5米，厚15公分，共3700平方米。所有权归村集体，由项目村负责后续管护，带动脱贫户92户245人。</t>
  </si>
  <si>
    <t>两河乡卢家庄村</t>
  </si>
  <si>
    <t>硬化村内小街小巷长2270米，宽2.5米，厚15公分，共计5675平方米。所有权归村集体，由项目村负责后续管护，带动脱贫户3户3人。</t>
  </si>
  <si>
    <t>两河乡秘家岸村</t>
  </si>
  <si>
    <t>硬化村内道路1200米，宽4米，厚15公分，共计4800平方米。所有权归村集体，由项目村负责后续管护，带动脱贫户22户55人。</t>
  </si>
  <si>
    <t>两河乡南白雁村</t>
  </si>
  <si>
    <t>通村路硬化及排水</t>
  </si>
  <si>
    <t>硬化通村道路长220米，宽7.5米，厚18公分，约1650平方米。铺设地下排洪管道长300米。所有权归村集体，由项目村负责后续管护，带动脱贫户19户42人。</t>
  </si>
  <si>
    <t>两河乡西岳村</t>
  </si>
  <si>
    <t>街道硬化</t>
  </si>
  <si>
    <t>村内主街道硬化长850米，宽4米，厚0.15米，需刨除旧路面</t>
  </si>
  <si>
    <t>两河乡张杨村</t>
  </si>
  <si>
    <t>改善出行条件</t>
  </si>
  <si>
    <t>村内街道硬化长720米，宽5米，厚15公分，共计3600平方米。所有权归村集体，由项目村负责后续管护，带动脱贫户44户93人。</t>
  </si>
  <si>
    <t>两河乡庄沟村</t>
  </si>
  <si>
    <t>河北德赢农业开发有限公司大棚育苗</t>
  </si>
  <si>
    <t>高山高端草莓种植和高山日式扦插育苗及新品种草莓育苗研发试验示范基地，大棚育苗100亩，采用“公司+合作社+农户”模式，所有权归村集体，保证村集体收益不低于5%，优先脱贫户打工挣薪金，由项目村负责项目收益管理分配和使用，收益用于村巩固脱贫事项。带动脱贫户60户，120人。</t>
  </si>
  <si>
    <t>孟家庄乡顺草沟村</t>
  </si>
  <si>
    <t>财政拨款</t>
  </si>
  <si>
    <t>2026.6.20</t>
  </si>
  <si>
    <t>更换全村自来水管网3000米。路面下护坡，长18米，高5米，座底1.5米，收顶0.7米，共99方。所有权归村集体，由项目村负责后续管护，带动脱贫户13户20人。</t>
  </si>
  <si>
    <t>孟家庄镇曹家庄村</t>
  </si>
  <si>
    <t>修建村内污水管网长500米，约20个检查井，建80立方化粪池1座。所有权归村集体，由项目村负责后续管护，带动脱贫户62户179人。</t>
  </si>
  <si>
    <t>孟家庄镇老坟村</t>
  </si>
  <si>
    <t>新建90立方储水池一座，长6米，宽5米，深3米，更换全村水管长约3600米。所有权归村集体，由项目村负责后续管护，带动脱贫户94户339人。</t>
  </si>
  <si>
    <t>孟家庄镇刘家湾村</t>
  </si>
  <si>
    <t>全村自来水管网1.5寸管道建设长4000米，阀门井30个。所有权归村集体，由项目村负责后续管护，带动脱贫户6户12人。</t>
  </si>
  <si>
    <t>孟家庄镇六亩元村</t>
  </si>
  <si>
    <t>硬化通村路1000米，4米宽，厚15公分，共计4000平方米。所有权归村集体，由项目村负责后续管护，带动脱贫户65户140人。</t>
  </si>
  <si>
    <t>孟家庄镇六西岸村</t>
  </si>
  <si>
    <t>木口中药材超微粉碎机</t>
  </si>
  <si>
    <t>采购中药材超微粉碎机一套，用于中药材深加工。采用“公司+合作社+农户”模式，所有权归村集体，保证村集体收益不低于5%，优先脱贫户打工挣薪金，由项目村负责项目收益管理分配和使用，收益用于村巩固脱贫事项。带动脱贫户37户81人。</t>
  </si>
  <si>
    <t>孟家庄镇木口村</t>
  </si>
  <si>
    <t>修建300管径污水管网1200米，检查井约80个。所有权归村集体，由项目村负责后续管护，带动脱贫户159户489人。</t>
  </si>
  <si>
    <t>孟家庄镇上文都村</t>
  </si>
  <si>
    <t>安门自然庄自来水1.5寸管道长约1500米，阀门井15个。所有权归村集体，由项目村负责后续管护，带动脱贫户42户93人。</t>
  </si>
  <si>
    <t xml:space="preserve">孟家庄镇顺草沟村 </t>
  </si>
  <si>
    <t>长1140米，宽3.3米，厚15公分，共3990平方米；其中挡墙护坡长132米，基础宽1.5米，高0.5米，共99方，上挡墙高1.5米，平均宽0.8米，共158.4方，共合计257.4方，回填土石方600余方。所有权归村集体，由项目村负责后续管护，带动脱贫户49户116人。</t>
  </si>
  <si>
    <t>孟家庄镇西面红村</t>
  </si>
  <si>
    <t>上寺自然庄村内主道路村内主道路硬化长700米，宽5米，厚15公分共计3500平方米。所有权归村集体，由项目村负责后续管护，带动脱贫户74户212人。</t>
  </si>
  <si>
    <t>孟家庄镇下寺村</t>
  </si>
  <si>
    <t>新铺设管道2000米（1.5寸）。新建蓄水池一座，直径5米，深5.1米，深180米水井1口。所有权归村集体，由项目村负责后续管护，带动脱贫户18户46人。</t>
  </si>
  <si>
    <t>孟家庄镇元坊村</t>
  </si>
  <si>
    <t>张家川村40亩养殖基地</t>
  </si>
  <si>
    <t>张家川村40亩养殖基地。1包括标准化羊舍建设：5,000㎡标准化羊舍（含漏粪地板、自动通风系统）。饲料加工储存区：800㎡饲料仓库及加工间。</t>
  </si>
  <si>
    <t>孟家庄镇张家川村</t>
  </si>
  <si>
    <t>改善生产生活条件</t>
  </si>
  <si>
    <t>村内主路硬化，长1200米，宽3.5米,共计4200平方米。所有权归村集体，由项目村负责后续管护，带动脱贫户4户5人。</t>
  </si>
  <si>
    <t>南甸镇曹峪村</t>
  </si>
  <si>
    <t>村内道路硬化一段长500米，宽3米 ，二段长800米，宽3米，厚15公分，共计约4000平方米。所有权归村集体，由项目村负责后续管护，带动脱贫户3户4人。</t>
  </si>
  <si>
    <t>南甸镇东庄村</t>
  </si>
  <si>
    <t>平山县含玉养殖专业合作社蛋鸡育雏室建设项目（扶持新型农村集体经济发展项目）</t>
  </si>
  <si>
    <t>建设11万羽蛋鸡育雏厂房1座，长100米、宽15.5米，1550平方米及配套设施1套。所有权归村集体，保证村集体收益不低于5%，优先重点帮扶对象打工挣薪金，由项目带动的村集体负责项目收益管理分配和使用，收益用于村常态化帮扶相关事项。带动重点帮扶对象350户。</t>
  </si>
  <si>
    <t>南甸镇寒虎河村</t>
  </si>
  <si>
    <t>平山县鼎尚农业专业合作社蛋鸡养殖扩建项目</t>
  </si>
  <si>
    <t>采购2栋6列12层蛋鸡舍总笼位40万羽，全自动笼养设备、智能环境控制系统、自动喂料、清粪、集蛋系统全套设备。所有权归村集体，保证村集体收益不低于5%，优先重点帮扶对象打工挣薪金，由项目带动的村集体负责项目收益管理分配和使用，收益用于村常态化帮扶相关事项。带动重点帮扶对象950户。</t>
  </si>
  <si>
    <t>南甸镇江家河村</t>
  </si>
  <si>
    <t>进村道路长1000米，宽6米，厚15公分，共计6000平方米。所有权归村集体，由项目村负责后续管护。</t>
  </si>
  <si>
    <t>铺设主管网长约300米，支管污水管网长约150米，6个检查井，需破除恢复路面约450平方米。所有权归村集体，由项目村负责后续管护，带动脱贫户2户4人。</t>
  </si>
  <si>
    <t>南甸镇康庄村</t>
  </si>
  <si>
    <t>打大口井160米2眼，修建4米*4米*4米蓄水池4座，铺设1.5寸饮水管道长4500米。所有权归村集体，由项目村负责后续管护，带动脱贫户2户5人。</t>
  </si>
  <si>
    <t>南甸镇李立窝村</t>
  </si>
  <si>
    <t>河北远德昌茂农业科技有限公司智能化生态育肥羊场及全产业链建设项目</t>
  </si>
  <si>
    <t>购置智能恒温环控设备1套、全自动饲喂清粪设备1套、羊只数字化溯源监控1套、独立饲料加工机组1套。所有权归村集体，保证村集体收益不低于5%，优先重点帮扶对象打工挣薪金，由项目带动的村集体负责项目收益管理分配和使用，收益用于村常态化帮扶相关事项。带动重点帮扶对象200户。</t>
  </si>
  <si>
    <t>南甸镇南策城村</t>
  </si>
  <si>
    <t>道路硬化共计长约1600米、宽3-5米不等，厚15公分，共计约6000平方米。所有权归村集体，由项目村负责后续管护，带动脱贫户4户9人。</t>
  </si>
  <si>
    <t>南甸镇坡头村</t>
  </si>
  <si>
    <t>硬化村内主街道长1000米，宽3.5米，共计3500平方米。所有权归村集体，由项目村负责后续管护，带动脱贫户4户4人。</t>
  </si>
  <si>
    <t>南甸镇齐家坎村</t>
  </si>
  <si>
    <t>石家庄正中牧业种禽养殖场建设项目</t>
  </si>
  <si>
    <t>1.采购养殖设备两套（本交笼）；2.采购自动装托设备一套。所有权归村集体，保证村集体收益不低于5%，优先重点帮扶对象打工挣薪金，由项目带动的村集体负责项目收益管理分配和使用，收益用于村常态化帮扶相关事项。带动重点帮扶对象596户。</t>
  </si>
  <si>
    <t>南甸镇史家庄村</t>
  </si>
  <si>
    <t>打150米深井1眼，修建4米*4米*4米蓄水池1座，铺设1.5寸饮水管道长1500米。所有权归村集体，由项目村负责后续管护。</t>
  </si>
  <si>
    <t>南甸镇苏白雁村</t>
  </si>
  <si>
    <t>排水管道项目</t>
  </si>
  <si>
    <t>建沉淀池一座长10米，宽0.5米，深1.5米，铺设直径1.5米波纹管，管道长约520米，11个检查井。所有权归村集体，由项目村负责后续管护，带动脱贫户5户9人。</t>
  </si>
  <si>
    <t>南甸镇魏家院村</t>
  </si>
  <si>
    <t>硬化村东村内道路1000米，宽3米，厚15公分，共计3000平方米。所有权归村集体，由项目村负责后续管护，带动脱贫户11户14人。</t>
  </si>
  <si>
    <t>南甸镇西相公庄村</t>
  </si>
  <si>
    <t>村内道路硬化及饮水工程</t>
  </si>
  <si>
    <t>硬化道路长950米，宽4米，厚15公分，共计约3800平方米；打150米深井1眼，修建4米*4米*4米蓄水池1座，铺设1.5寸饮水管道长1500米。所有权归村集体，由项目村负责后续管护，带动脱贫户2户2人。</t>
  </si>
  <si>
    <t>南甸镇西杨庄村</t>
  </si>
  <si>
    <t>村东新建机井1口，吃水井，直径50厘米，深120米，抽水泵、管道等相关配套设施。所有权归村集体，由项目村负责后续管护，带动脱贫户7户19人。</t>
  </si>
  <si>
    <t>南甸镇新庄村</t>
  </si>
  <si>
    <t>硬化村内道路长1000米，宽4.5米，厚15公分，共计4500平方米。所有权归村集体，由项目村负责后续管护，带动脱贫户8户17人。</t>
  </si>
  <si>
    <t>南甸镇雁子头村</t>
  </si>
  <si>
    <t>硬化榆林村至庄沟村道路长366米，宽6米，厚15公分，共计 2200平方米。所有权归村集体，由项目村负责后续管护，带动脱贫户8户12人。</t>
  </si>
  <si>
    <t>南甸镇榆林村</t>
  </si>
  <si>
    <t>平山县农产品加工产业园项目</t>
  </si>
  <si>
    <t>建设农产品加工产业园1个，进行厂房、配套设施建设以及园区基础设施建设。所有权归村集体，保证村集体收益不低于5%，优先重点帮扶对象打工挣薪金，由项目带动的村集体负责项目收益管理分配和使用，收益用于村常态化帮扶相关事项。带动重点帮扶对象343户。</t>
  </si>
  <si>
    <t>平山县</t>
  </si>
  <si>
    <t>平山县农产品交易中心项目</t>
  </si>
  <si>
    <t>建设11500平方米交易中心，分蔬菜区、肉类区、水产区、熟食卤味区、粮油副食区所有权归村集体，保证村集体收益不低于5%，优先重点帮扶对象打工挣薪金，由项目带动的村集体负责项目收益管理分配和使用，收益用于村常态化帮扶相关事项。带动重点帮扶对象613户。</t>
  </si>
  <si>
    <t>电商直播基地建设项目</t>
  </si>
  <si>
    <t>建设电商直播基地以及设备采购等。所有权归村集体，保证村集体收益不低于5%，优先重点帮扶对象打工挣薪金，由项目带动的村集体负责项目收益管理分配和使用，收益用于村常态化帮扶相关事项。带动重点帮扶对象100户。</t>
  </si>
  <si>
    <t>城投公司</t>
  </si>
  <si>
    <t>“平山优礼”品牌宣传推广项目</t>
  </si>
  <si>
    <t>“平山优礼”品牌宣传推广及农产品展销。带动重点帮扶对象50户。</t>
  </si>
  <si>
    <t>农产品展销</t>
  </si>
  <si>
    <t>食用菌种植菌棒补贴项目</t>
  </si>
  <si>
    <t>对种植食用菌的防止返贫致贫对象和继续帮扶的原建档立卡脱贫人口给予菌棒补贴，每个菌棒补贴1元，原则上每户每年奖补累计不超过8000元。预计带动重点帮扶对象375户。</t>
  </si>
  <si>
    <t>带动脱贫户增收</t>
  </si>
  <si>
    <t>其他</t>
  </si>
  <si>
    <t>脱贫人口小额信贷贴息</t>
  </si>
  <si>
    <t>用于脱贫人口小额贷款贴息，按银行贷款基准利率或LPR利率贴息，预计受益脱贫户250户。</t>
  </si>
  <si>
    <t>提升项目管理水平90%</t>
  </si>
  <si>
    <t>脱贫户自主经营奖补</t>
  </si>
  <si>
    <t>对重点帮扶对象家庭生产经营增收达到相应标准的，按奖补标准进行阶梯式奖补，按照“多干多补、少干少补”的原则，激发重点帮扶对象家庭内生动力。预计带动重点帮扶对象共计10000户。</t>
  </si>
  <si>
    <t>农村人居环境整治项目</t>
  </si>
  <si>
    <t>23个乡镇人居环境整治废旧房屋拆除、垃圾清运等一次性补助资金。</t>
  </si>
  <si>
    <t>安装太阳能路灯项目</t>
  </si>
  <si>
    <t>1.沿国道、省道、县道的120个村的通村路段安装太阳能路灯共计2540盏，总投资720万元。
2.村内安装太阳能路灯，平山镇东冶村60盏、中贾壁村50盏、王平村70盏，小计180盏；东回舍镇张家庄村50盏；西大吾乡冀家沟村60盏；古月镇杨家湾村40盏；温塘镇南马中50盏、崔家沟30盏、大陈庄30盏、白家楼30盏、杜家沟20盏，小计160盏；岗南镇中石殿村50盏、朱豪村40盏、怀常峪村30盏、史家沟村30盏，小计160盏；南甸镇北焦坡村50盏；东王坡乡上庄村30盏、王陈庄村50盏，小计80盏；宅北乡碾盘沟村60盏；下槐镇庞家铺村40盏；北冶乡清风村30盏、官道峪30盏、西湾村20盏，小计80盏；杨家桥乡古道村30盏、南庄村30盏、踏马村10盏，小计70盏；观音堂乡李台村40盏；下口镇下口村60盏、辛庄村20盏；蛟潭庄镇水渣沟村60盏。共计15个乡镇30个村安装太阳能路灯1200盏。总投资180万元。所有权归村集体，由项目所在村负责后续管护，带动脱贫户5000户12500人。</t>
  </si>
  <si>
    <t>项目管理费</t>
  </si>
  <si>
    <t>项目前期勘测设计、审核评审、招标采购、工程监理、竣工验收及后期管护运维等项目管理费用。</t>
  </si>
  <si>
    <t>跨省市务工一次性交通补贴</t>
  </si>
  <si>
    <t>脱贫人口、监测对象跨省市务工一次性交通补贴，跨省每人每年410元、跨市每人每年270元。预计带动脱贫人口及监测对象约2900人。</t>
  </si>
  <si>
    <t>人社局</t>
  </si>
  <si>
    <t>2025年秋季雨露计划</t>
  </si>
  <si>
    <t>脱贫户家庭学生职业教育补助，每生每学期补助标准为1500元，预计带动建档立卡学生1900人次。</t>
  </si>
  <si>
    <t>2026年春季雨露计划</t>
  </si>
  <si>
    <t>脱贫户家庭学生职业教育补助，每生每学期补助标准为1500元，预计带动建档立卡学生2045人次。</t>
  </si>
  <si>
    <t>驻村工作队经费</t>
  </si>
  <si>
    <t>市级驻村工作队经费，每个工作队8万元。</t>
  </si>
  <si>
    <t>带动98个驻村工作队</t>
  </si>
  <si>
    <t>硬化通村路，长1100米，宽6米，厚15公分，共计6600平方米。所有权归村集体，由项目村负责后续管护。</t>
  </si>
  <si>
    <t>平山镇北白楼</t>
  </si>
  <si>
    <t>村内大街道路硬化长450米，宽8米; 硬化排水沟路面长50米，宽6米，厚15公分，共计3900平方米。所有权归村集体，由项目村负责后续管护，带动脱贫户1户1人。</t>
  </si>
  <si>
    <t>平山镇川坊村</t>
  </si>
  <si>
    <t>打95米深井一口。所有权归村集体，由项目村负责后续管护，带动脱贫户16户42人。</t>
  </si>
  <si>
    <t>平山镇丁西冶村</t>
  </si>
  <si>
    <t>水利基础设施</t>
  </si>
  <si>
    <t>进水池一座、拦污栅一套、潜水泵一台、启动柜一套、上水管、钢管更换、泵房一座、渠道防渗、出水池一座。所有权归村集体，由项目村负责后续管护，带动脱贫户12户18人。</t>
  </si>
  <si>
    <t>平山镇东街村</t>
  </si>
  <si>
    <t>全村自来水管道换新改造进村3寸管道5000米，2寸管道3000米，1.5寸管道5000米。所有权归村集体，由项目村负责后续管护，带动脱贫户3户10人。</t>
  </si>
  <si>
    <t>平山镇李家庄村</t>
  </si>
  <si>
    <t>平山县华鑫蔬菜专业合作社设施蔬菜大棚改造提升项目</t>
  </si>
  <si>
    <t>夯实大棚后侧土墙、更换大棚后坡塑料膜和无纺布58500平方米，换大棚棉被15240平方米。</t>
  </si>
  <si>
    <t>平山镇孟堡村</t>
  </si>
  <si>
    <t>硬化长1715米，宽2.5米胡同道，共计约4287.5平方米。所有权归村集体，由项目村负责后续管护，带动脱贫户13户30人。</t>
  </si>
  <si>
    <t>平山镇米西冶村</t>
  </si>
  <si>
    <t>污水管道改造直径300波纹管长125米，道路硬化长125米，宽3.5米，厚15公分，共437.5平方米。所有权归村集体，由项目村负责后续管护。</t>
  </si>
  <si>
    <t>平山镇南贾壁</t>
  </si>
  <si>
    <r>
      <rPr>
        <sz val="9"/>
        <rFont val="仿宋"/>
        <charset val="134"/>
      </rPr>
      <t>建蓄水池2座，一座160m</t>
    </r>
    <r>
      <rPr>
        <sz val="9"/>
        <rFont val="仿宋_GB2312"/>
        <charset val="134"/>
      </rPr>
      <t>³</t>
    </r>
    <r>
      <rPr>
        <sz val="9"/>
        <rFont val="仿宋"/>
        <charset val="134"/>
      </rPr>
      <t>、一座200m</t>
    </r>
    <r>
      <rPr>
        <sz val="9"/>
        <rFont val="仿宋_GB2312"/>
        <charset val="134"/>
      </rPr>
      <t>³</t>
    </r>
    <r>
      <rPr>
        <sz val="9"/>
        <rFont val="仿宋"/>
        <charset val="134"/>
      </rPr>
      <t>，打深井一座深300米，配套DN110管道长400米。所有权归村集体，由项目村负责后续管护，带动脱贫户4户7人。</t>
    </r>
  </si>
  <si>
    <t>平山镇南山坡村</t>
  </si>
  <si>
    <t>硬化村内巷路硬化长1963米，宽2.8米，厚15公分，共计约5000平方米。所有权归村集体，由项目村负责后续管护，带动脱贫户24户35人。</t>
  </si>
  <si>
    <t>平山镇胜佛村</t>
  </si>
  <si>
    <t>排水渠建设</t>
  </si>
  <si>
    <t>建设规格为3米×2.5米×30米的渠道一条。所有权归村集体，由项目村负责后续管护，带动脱贫户11户21人。</t>
  </si>
  <si>
    <t>平山镇寺庄村</t>
  </si>
  <si>
    <t>硬化村内小街小巷总长2000米，均宽3米，厚15公分，共计6000平方米。所有权归村集体，由项目村负责后续管护，带动脱贫户2户4人。</t>
  </si>
  <si>
    <t>平山镇王母村</t>
  </si>
  <si>
    <t>全村自来水管道更换2寸长1800米，1寸长900米，共计长2700米。所有权归村集体，由项目村负责后续管护，带动脱贫户23户42人。</t>
  </si>
  <si>
    <t>平山镇王平村</t>
  </si>
  <si>
    <t>村内道路硬化，长1250米，宽4米，厚15公分，共计5000平方米。所有权归村集体，由项目村负责后续管护，带动脱贫户1户2人。</t>
  </si>
  <si>
    <t>平山镇王子村</t>
  </si>
  <si>
    <t>石家庄业昌农业科技开发有限公司设施蔬菜大棚项目（扶持新型农村集体经济发展项目）</t>
  </si>
  <si>
    <t>新建蔬菜大棚6座，长55米、宽12米，总面积3960平方米以及围挡、电力线路、管路、机井、水肥一体、农机库等配套设备。所有权归村集体，保证村集体收益不低于5%，优先重点帮扶对象打工挣薪金，由项目带动的村集体负责项目收益管理分配和使用，收益用于村常态化帮扶相关事项。带动重点帮扶对象200户。</t>
  </si>
  <si>
    <t>平山镇西村庄村</t>
  </si>
  <si>
    <t>平山县万物生家庭农场中药材初加工及配套设施项目（扶持新型农村集体经济发展项目）</t>
  </si>
  <si>
    <t>购置先进的中药材生产流水线一套，建设相应排水系统，完善厂区消防、水电等设施。所有权归村集体，保证村集体收益不低于5%，优先重点帮扶对象打工挣薪金，由项目带动的村集体负责项目收益管理分配和使用，收益用于村常态化帮扶相关事项。带动重点帮扶对象100户。</t>
  </si>
  <si>
    <t>平山镇西水碾村</t>
  </si>
  <si>
    <t>平山县平山镇西义羊村股份经济合作社冷库及配套设施项目（扶持新型农村集体经济发展项目）</t>
  </si>
  <si>
    <t>建设1座占地面积约500平方米的标准冷库厂房，购买5套冷库设备，建设彩钢棚及道路硬化、消防、水电等基础设施。所有权归村集体，保证村集体收益不低于5%，优先重点帮扶对象打工挣薪金，由项目带动的村集体负责项目收益管理分配和使用，收益用于村常态化帮扶相关事项。带动重点帮扶对象50户。</t>
  </si>
  <si>
    <t>平山镇西义羊村</t>
  </si>
  <si>
    <t>村内道路硬化及污水排水</t>
  </si>
  <si>
    <t>硬化村内街道，路1长200米，均宽3.5米，计700平方米，路2长200米，均宽4米，计800平方米；路3长150米，宽3.5米，计525平方米；路4长400米宽3.5米计1400平方米；厚15公分，共计约3425平方米。铺设污水管网长600米；排水沟浆砌双侧长1000米、高1米。所有权归村集体，由项目村负责后续管护，带动脱贫户31户80人。</t>
  </si>
  <si>
    <t>平山镇烟堡村</t>
  </si>
  <si>
    <t>通村路1段长535米，一段长350米，均宽5米，厚15公分，共计4425平方米。所有权归村集体，由项目村负责后续管护，带动脱贫户2户2人。</t>
  </si>
  <si>
    <t>平山镇沿庄村</t>
  </si>
  <si>
    <t>硬化通村道路，长260米，宽7米，厚18公分，共计1820平方米。所有权归村集体，由项目村负责后续管护，带动脱贫户6户10人。</t>
  </si>
  <si>
    <t>平山镇中义羊村</t>
  </si>
  <si>
    <t>平山县欠发达国有林场巩固提升项目</t>
  </si>
  <si>
    <t>依托林场范围内完整林地种植柴胡300亩，包括种子采购、基肥、追肥、药剂、整地、种植、田间管理等。生产步道1220米（土石路，宽1.2米左右），围栏1400米（镀锌钢丝网围栏）。
购置气泡喷淋清洗机,4000*1020*1550，-烘干机组：铭迪 MDH10（低温EVI）全套）以满足柴胡初加工的需要。</t>
  </si>
  <si>
    <t>前大地林场</t>
  </si>
  <si>
    <t>林业局</t>
  </si>
  <si>
    <t>欠发达国有林场巩固提升</t>
  </si>
  <si>
    <t>林场</t>
  </si>
  <si>
    <t>道路硬化</t>
  </si>
  <si>
    <t>道路硬化3米宽，1500米长</t>
  </si>
  <si>
    <t>三级乡茹家庄村</t>
  </si>
  <si>
    <t>改善生产生活条件、改善出行条件、改善生活条件等</t>
  </si>
  <si>
    <t>新建口径20公分，深度100米水井5座，并配套水泵及饮水管网。所有权归村集体，由项目村负责后续管护，带动脱贫户122户355人。</t>
  </si>
  <si>
    <t>上观音堂乡陈卜沟村</t>
  </si>
  <si>
    <t>长200米，宽5米，厚15公分，共计1000平方米。所有权归村集体，由项目村负责后续管护，带动脱贫户28户69人。</t>
  </si>
  <si>
    <t>上观音堂乡胡塔沟村</t>
  </si>
  <si>
    <t>硬化村内路面共计约600平方米，护路坝长40米，均高5米。所有权归村集体，由项目村负责后续管护，带动脱贫户26户46人。</t>
  </si>
  <si>
    <t>上观音堂乡花木村</t>
  </si>
  <si>
    <t>通村路硬化及饮水</t>
  </si>
  <si>
    <t>罗万进村口至村委会道路长750米，均宽5米，厚15公分，共计3750平方米。新建3米*3米*3米蓄水池1座，铺设2寸饮水管道长2000米。所有权归村集体，由项目村负责后续管护，带动脱贫户35户90人。</t>
  </si>
  <si>
    <t>上观音堂乡罗万村</t>
  </si>
  <si>
    <t>村内道路硬化及饮水</t>
  </si>
  <si>
    <t>硬化村内道路长950米，均宽4米，厚15公分，共计3700平方米。新建3米*3米*3米蓄水池1座，更新饮水管道1000米。所有权归村集体，由项目村负责后续管护，带动脱贫户54户207人。</t>
  </si>
  <si>
    <t>上观音堂乡骆驼安村</t>
  </si>
  <si>
    <t>道路硬化长300米，宽4米，厚15公分，共计约1200平方米。所有权归村集体，由项目村负责后续管护，带动脱贫户14户36人。</t>
  </si>
  <si>
    <t>上观音堂乡麻地沟村</t>
  </si>
  <si>
    <t>新建100立方蓄水池2座，长6米，宽6米；深3米；道路硬化长300米，宽3.5米，厚15公分，共计1050平方米。所有权归村集体，由项目村负责后续管护，带动脱贫户14户18人。</t>
  </si>
  <si>
    <t>上观音堂乡磨子沟村</t>
  </si>
  <si>
    <t>村内道路硬化及污水管网建设</t>
  </si>
  <si>
    <t>硬化主村道路长100米，均宽7米，厚15公分，共计700平方米；修缮车见沟通村路长70米，宽3.5米，厚15公分，计245平方米；寺坪自然庄污水管网改造500米，街道硬化长400米，均宽2.5米，共计1000平方米。所有权归村集体，由项目村负责后续管护，带动脱贫户173户500人。</t>
  </si>
  <si>
    <t>上观音堂乡秋卜洞村</t>
  </si>
  <si>
    <t>直径400的主管网2000米，直径200的支管网1000米，检查井40个，125立方化粪池4座。所有权归村集体，由项目村负责后续管护，带动脱贫户29户43人。</t>
  </si>
  <si>
    <t>上观音堂乡上观音堂村</t>
  </si>
  <si>
    <t>修建150立方蓄水池一座，长10米，宽5米，高3米，铺设饮水管1500米。所有权归村集体，由项目村负责后续管护，带动脱贫户45户141人。</t>
  </si>
  <si>
    <t>上观音堂乡上盘松村</t>
  </si>
  <si>
    <t>修建长3米，宽3米，高3米引泉池一座，铺设pe90饮水管道500米，修建100立方蓄水池一座，修建深井一座及配套。所有权归村集体，由项目村负责后续管护，带动脱贫户70户183人。</t>
  </si>
  <si>
    <t>上观音堂乡下盘松村</t>
  </si>
  <si>
    <t>铺设污水管道100米，20立方米化粪池一座；直径20公分饮水井一个，饮水管道长200米；硬化街道约1000平方米。所有权归村集体，由项目村负责后续管护，带动脱贫户15户32人。</t>
  </si>
  <si>
    <t>上观音堂乡邢家湾村</t>
  </si>
  <si>
    <t>铺设沥青村内东大街长500米，宽6米，厚5公分，共计约3000平方米。所有权归村集体，由项目村负责后续管护，带动脱贫户8户11人。</t>
  </si>
  <si>
    <t>上三汲乡大康街村</t>
  </si>
  <si>
    <t>村西大街、西小街路面修复</t>
  </si>
  <si>
    <t>西大街、西小街路面严重损坏需要
翻修，面积4500平米。</t>
  </si>
  <si>
    <t>上三汲乡单杨村</t>
  </si>
  <si>
    <t>进村路路面硬化长600米，宽3米，合计1800平方米；富强街路面硬化长125米，均宽4米，合计600平方米，厚15公分；共计2400平方米。铺设便道砖长125米，宽1.5米，共计375平方米。所有权归村集体，由项目村负责后续管护，带动脱贫户148户421人。</t>
  </si>
  <si>
    <t>上三汲乡访驾庄村</t>
  </si>
  <si>
    <t>博远江山（石家庄）科技开发有限公司上三汲乡河渠村博远江山沙盘模型生产车间</t>
  </si>
  <si>
    <t>采购1.激光切割及打标设备1套；2.Uv打印机设备1套；3.全自动喷涂流水线1个；4.车间智能化改造；5.注塑机设备1套；6.3D扫描仪设备1套；7.数控雕刻机8台；8.3D打印机2台。所有权归村集体，保证村集体收益不低于5%，优先重点帮扶对象打工挣薪金，由项目带动的村集体负责项目收益管理分配和使用，收益用于村常态化帮扶相关事项。带动重点帮扶对象240户。</t>
  </si>
  <si>
    <t>上三汲乡河渠村</t>
  </si>
  <si>
    <t>铺设沥青路面村内道路长650米，均宽5米，共计约3200平方米。所有权归村集体，由项目村负责后续管护，带动脱贫户11户17人。</t>
  </si>
  <si>
    <t>上三汲乡后街村</t>
  </si>
  <si>
    <t>硬化村内道路长650米，均宽5米，厚15公分，共计3200平方米。所有权归村集体，由项目村负责后续管护，带动脱贫户25户60人。</t>
  </si>
  <si>
    <t>上三汲乡康家村</t>
  </si>
  <si>
    <t>修建4米*4米*4米蓄水池1座，铺设5寸管道1000米，2寸管道5000米及配套，路面恢复5000米。所有权归村集体，由项目村负责后续管护，带动脱贫户133户442人。</t>
  </si>
  <si>
    <t>上三汲乡穆家庄村</t>
  </si>
  <si>
    <t>南七汲村南口至货站路段铺设沥青道路长750米，宽8米，共计约6000平方米。所有权归村集体，由项目村负责后续管护，带动脱贫户170户544人。</t>
  </si>
  <si>
    <t>上三汲乡南七汲村</t>
  </si>
  <si>
    <t>七汲灌肠加工项目（市级非遗）</t>
  </si>
  <si>
    <t>食品加工厂建设项目二层：东西长24米，南北宽12米，面积576平方米</t>
  </si>
  <si>
    <t>使脱贫户得到收益</t>
  </si>
  <si>
    <t>就业务工、</t>
  </si>
  <si>
    <t>硬化村内小街小巷长度1000米，宽1.5米，计1500平方米；硬化施新潮门前至村东变压器街道长100米，宽4米，计400平方米；厚15公分，共计1900平方米。所有权归村集体，由项目村负责后续管护，带动脱贫户136户470人。</t>
  </si>
  <si>
    <t>上三汲乡蒲北村</t>
  </si>
  <si>
    <t>上三汲村村南4000平方米，村北1000平方米，垃圾暂存点垒墙100米</t>
  </si>
  <si>
    <t>上三汲乡上三汲村</t>
  </si>
  <si>
    <t>新建共4座200立方米污水化粪池。所有权归村集体，由项目村负责后续管护，带动脱贫户1户1人。</t>
  </si>
  <si>
    <t>上三汲乡田营村</t>
  </si>
  <si>
    <t>污水管网及饮水管网</t>
  </si>
  <si>
    <t>铺设直径500污水管网1500米，直径300污水支管1000米，建50立方米化粪池1座及配套；铺设饮水管网2350米及配套。所有权归村集体，由项目村负责后续管护，带动脱贫户124户430人。</t>
  </si>
  <si>
    <t>上三汲乡西金山村</t>
  </si>
  <si>
    <t>铺设直径300污水管网1200米，直径200污水支管1200米，3座50方化粪池及配套；道路硬化长833米，宽3米，共计2500平方米。所有权归村集体，由项目村负责后续管护，带动脱贫户106户360人。</t>
  </si>
  <si>
    <t>上三汲乡枣洼村</t>
  </si>
  <si>
    <t>铺设1寸饮水管道长2800米及路面破除恢复。所有权归村集体，由项目村负责后续管护，带动脱贫户12户36人。</t>
  </si>
  <si>
    <t>上三汲乡赵家岸</t>
  </si>
  <si>
    <t>中山国生态农耕示范园项目</t>
  </si>
  <si>
    <t>1、中山国农耕体验核心区温室暖棚，6000 平米智能温室暖棚建设（含热镀锌骨架、15 丝防滴露 PO 膜、内外遮阳系统、湿帘风机降温、保温棉被），配套水肥一体化系统（智能控制器+土壤传感器）；2、中山国农耕体验核心区连栋大棚，5000平米连栋冷棚建设（热镀锌骨架、15丝防滴露PO膜），含滴灌及智能水肥一体化系统（首部枢纽+智能控制器+土壤湿度 / EC值传感器）。3、建设400平米（含冷冻库）智能化冷库，采用聚氨酯保温板、进口双温机组、货架式存储系统及温湿度自动监控设备。4、建设一组标准化膏方生产线，含桑葚膏、黄精膏等产品的提取、熬制、灌装设备，采用低温浓缩工艺，配套GMP认证前期投入，为 “蒲谷农场” 健康食品系列提供深加工支撑，延伸产业链价值，年产能500 吨，贡献营收800万元</t>
  </si>
  <si>
    <t>上三汲乡中七汲</t>
  </si>
  <si>
    <t>平山县易地搬迁胜佛安置点基础设施提升项目</t>
  </si>
  <si>
    <t>做屋顶防水600平方米，墙面维修，遮雨棚及其他基础设施。所有权归村集体，由项目村负责后续管护，带动脱贫户36户110人。</t>
  </si>
  <si>
    <t>胜佛安置点（胡塔梁搬迁村）</t>
  </si>
  <si>
    <t>发改局</t>
  </si>
  <si>
    <t>硬化村内道路长1600米，宽2米；长40米，宽20米；厚15公分，共计4000平方米。所有权归村集体，由项目村负责后续管护，带动脱贫户5户7人。</t>
  </si>
  <si>
    <t>苏家庄乡封家沟</t>
  </si>
  <si>
    <t>硬化路面长1900米，宽2米,厚15公分，共计3800平方米；铺设2寸主饮水管道2500米，1寸分管2500米。所有权归村集体，由项目村负责后续管护，带动脱贫户13户14人。</t>
  </si>
  <si>
    <t>苏家庄乡缑家庄村</t>
  </si>
  <si>
    <t>修建2米*2米*2米引水池1座；修建5米*5米*5米蓄水池1座；铺设2寸输水管道约5000米；蓄水池溢洪口、排水口铺设排水管道约3000米。所有权归村集体，由项目村负责后续管护，带动脱贫户18户25人。</t>
  </si>
  <si>
    <t>苏家庄乡韩丁村</t>
  </si>
  <si>
    <t>村内路面硬化共4条长170米，宽2.5米；长200米，宽2.2米；长350米，宽3米；长431米，宽3.5米；厚15公分，共计3450平方米。所有权归村集体，由项目村负责后续管护，带动脱贫户13户19人。</t>
  </si>
  <si>
    <t>苏家庄乡乱泉村</t>
  </si>
  <si>
    <t>平山县苏家庄乡山门村股份经济合作社草莓日光温室大棚建设项目（扶持新型农村集体经济发展项目）</t>
  </si>
  <si>
    <t>建设1座高标准温室大棚，长60米、宽12米，高5.5米及配套电力、灌溉等配套设施设备。所有权归村集体，保证村集体收益不低于5%，优先重点帮扶对象打工挣薪金，由项目带动的村集体负责项目收益管理分配和使用，收益用于村常态化帮扶相关事项。带动重点帮扶对象50户。</t>
  </si>
  <si>
    <t>苏家庄乡上东峪村</t>
  </si>
  <si>
    <t>平山县苏家庄乡十里沟村股份经济合作社草莓日光温室大棚建设项目（扶持新型农村集体经济发展项目）</t>
  </si>
  <si>
    <t>硬化路面长330米，宽3米，厚15公分，共计1000平方米。所有权归村集体，由项目村负责后续管护，带动脱贫户82户300人。</t>
  </si>
  <si>
    <t>硬化路面长1100米，均宽4.5米，厚15公分，共计约5000平方米。所有权归村集体，由项目村负责后续管护，带动脱贫户4户8人。</t>
  </si>
  <si>
    <t>苏家庄乡十里沟村</t>
  </si>
  <si>
    <t>主管道直径40厘米长1000米，入户管直径20厘米长2000米，200个检查井，150立方污水化粪池1座。所有权归村集体，由项目村负责后续管护，带动脱贫户96户302人。</t>
  </si>
  <si>
    <t>苏家庄乡树石村</t>
  </si>
  <si>
    <t>铺设污水主管网共计长1500米，支管污水管网长1000米，共计需要40个检查井，建100立方米化粪池2座。所有权归村集体，由项目村负责后续管护，带动脱贫户2户2人。</t>
  </si>
  <si>
    <t>苏家庄乡苏家庄村</t>
  </si>
  <si>
    <t>路面长20米，宽3米，桥宽长10米，3米，高5米，两边护坡高2.5米。所有权归村集体，由项目村负责后续管护，带动脱贫户14户30人。</t>
  </si>
  <si>
    <t>苏家庄乡西红岭北村</t>
  </si>
  <si>
    <t>村内道路硬化及路基防护</t>
  </si>
  <si>
    <t>硬化路面长450米，宽3米，厚15公分，共计1350平方米；路基防护长25米，高3米，顶宽0.8米，总计176立方米。所有权归村集体，由项目村负责后续管护，带动脱贫户21户31人。</t>
  </si>
  <si>
    <t>苏家庄乡下东峪村</t>
  </si>
  <si>
    <t>平山县邦正农业科技公司下东峪村温室大棚项目</t>
  </si>
  <si>
    <t>1.新建长80米宽13米高6.5米智能双拱蓄热温室大棚5座（内层棉被、双层覆盖）及种植设施配套；
2.提升改造原有长50米宽10米高5.5米大棚5座（内层棉被、双层覆盖）及种植设施配套。所有权归村集体，保证村集体收益不低于5%，优先重点帮扶对象打工挣薪金，由项目带动的村集体负责项目收益管理分配和使用，收益用于村常态化帮扶相关事项。带动重点帮扶对象300户。</t>
  </si>
  <si>
    <t xml:space="preserve"> 下东峪村农文旅产业融合农业智慧产业园及农业科技小院项目</t>
  </si>
  <si>
    <t>设施农业</t>
  </si>
  <si>
    <t xml:space="preserve">新建造高标准农业智能温室集群，种植面积11000平方米，提升原有5500平方米温室的高标准智能化水平，共计16500平方米种植面积。包括自动遮阳及保温系统、风机/湿帘强制降温系统、自然通风系统、数字化温控补充系统、智能光剥夺系统等。 农业水肥与环境控制系统建设，包括高压微雾水肥一体化系统中央调配中心、肥料注入泵、精密过滤器、田间灌溉管网滴灌及微喷、环境传感网络、智能控制柜等执行设备的建设。                                    </t>
  </si>
  <si>
    <t>就业务工、资产收益、带动生产、入股分红、土地流转等</t>
  </si>
  <si>
    <t>建长10米，宽6米，蓄水池水深4米，墙体高度5米蓄水池一座，池壁厚度20公分，底板厚度20公分及配套引水管等。所有权归村集体，由项目村负责后续管护，带动脱贫户19户37人。</t>
  </si>
  <si>
    <t>苏家庄乡张家庄村</t>
  </si>
  <si>
    <t>新建、改建村内道路共计长约1190米，均宽4.2米，厚15公分，共计约5000平方米。所有权归村集体，由项目村负责后续管护，带动脱贫户1户1人。</t>
  </si>
  <si>
    <t>苏家庄乡赵家庄村</t>
  </si>
  <si>
    <t>村内街道拓宽在500米长、宽3.5米，原有硬化道路的基础上，拓宽硬化到6米，厚15公分，共计约计3000平方米。所有权归村集体，由项目村负责后续管护，带动脱贫户80户224人。</t>
  </si>
  <si>
    <t>温塘镇白龙池村</t>
  </si>
  <si>
    <t>道路硬化长2000米，均宽3.5米，厚15公分，共计约7000平方米。所有权归村集体，由项目村负责后续管护，带动脱贫户17户21人。</t>
  </si>
  <si>
    <t>温塘镇北罗圈村</t>
  </si>
  <si>
    <t>平山县汉唐农业开发有限公司粮油深加工项目</t>
  </si>
  <si>
    <t>1.购置花生油加工流水线设备两套；2.购置小米加工流水线设备两套；3.原粮储存罐四个。所有权归村集体，保证村集体收益不低于5%，优先重点帮扶对象打工挣薪金，由项目带动的村集体负责项目收益管理分配和使用，收益用于村常态化帮扶相关事项。带动重点帮扶对象260户。</t>
  </si>
  <si>
    <t>温塘镇北马冢村</t>
  </si>
  <si>
    <t>通村道路长500米，均宽3.5米，厚15公分，共计约1750平方米。所有权归村集体，由项目村负责后续管护，带动脱贫户14户23人。</t>
  </si>
  <si>
    <t>温塘镇布开村</t>
  </si>
  <si>
    <t>道路硬化长1250米，均宽4米，厚15公分，共计约5000平方米。所有权归村集体，由项目村负责后续管护，带动脱贫户20户42人。</t>
  </si>
  <si>
    <t>温塘镇崔家沟村</t>
  </si>
  <si>
    <t>街道硬化长2000米，宽3米，厚15公分，计6000平方米。所有权归村集体，由项目村负责后续管护，带动脱贫户32户104人。</t>
  </si>
  <si>
    <t>温塘镇东马舍口村</t>
  </si>
  <si>
    <t>平山县板寨山优质蛋鸡项目</t>
  </si>
  <si>
    <t>改扩建</t>
  </si>
  <si>
    <t>两套十万羽蛋鸡养殖设备，一套蛋库中央集蛋分拣设备。</t>
  </si>
  <si>
    <t>温塘镇韩台村</t>
  </si>
  <si>
    <t>增加就业人员，带动生产，资产收益，入股分红。</t>
  </si>
  <si>
    <t>道路硬化共计3000平方米，厚15公分。所有权归村集体，带动脱贫户19户、31人。所有权归村集体，由项目村负责后续管护，带动脱贫户19户31人。</t>
  </si>
  <si>
    <t>温塘镇景家庄村</t>
  </si>
  <si>
    <t>打200米深井一眼、机房一座，配套饮水管道长200米。所有权归村集体，由项目村负责后续管护，带动脱贫户8户15人。</t>
  </si>
  <si>
    <t>温塘镇南岸村</t>
  </si>
  <si>
    <t>道路硬化1长300米，宽3米，厚15公分，共计900平方米；道路2长600米，宽2.5米，厚15公分，共计1500平方米；更换饮水管道长约2000米。所有权归村集体，由项目村负责后续管护，带动脱贫户33户75人。</t>
  </si>
  <si>
    <t>温塘镇南罗圈村</t>
  </si>
  <si>
    <t>温塘镇南马冢村肉鸡养殖项目</t>
  </si>
  <si>
    <t>6套新型四层肉鸡自动化全套养殖设备</t>
  </si>
  <si>
    <t>温塘镇南马冢村</t>
  </si>
  <si>
    <t>污水管网</t>
  </si>
  <si>
    <t>污水管网DN300管2600米，检查井20个。所有权归村集体，带动脱贫户16户15人。</t>
  </si>
  <si>
    <t>温塘镇台头村</t>
  </si>
  <si>
    <t>村集体自筹</t>
  </si>
  <si>
    <t>铺设DN300污水管网1300米，50立方化粪池1座，20立方化粪池1座。所有权归村集体，由项目村负责后续管护，带动脱贫户6户9人。</t>
  </si>
  <si>
    <t>温塘镇天井村</t>
  </si>
  <si>
    <t>村内道路硬化及防护工程</t>
  </si>
  <si>
    <t>道路硬化2500平方米，厚15公分；铺设5公分厚沥青路面总长277.6米，共计3431.2平方米；浆砌挡墙120立方米；平台浇筑70平方米；河沟片石护底260平方米，厚40公分；所有权归村集体，带动脱贫户19户、40人。所有权归村集体，由项目村负责后续管护，带动脱贫户18户38人。</t>
  </si>
  <si>
    <t>温塘镇温塘村</t>
  </si>
  <si>
    <t>村内道路硬化共计长约2000米，均宽3米，厚15公分，共计约6000平方米。所有权归村集体，由项目村负责后续管护，带动脱贫户6户17人。</t>
  </si>
  <si>
    <t>温塘镇温西沟村</t>
  </si>
  <si>
    <t>街道硬化长1200米，均宽4米，厚15公分，计4800平方米。所有权归村集体，由项目村负责后续管护，带动脱贫户48户138人。</t>
  </si>
  <si>
    <t>温塘镇西黄泥村</t>
  </si>
  <si>
    <t>邢家沟设施蔬菜大棚配套设施项目</t>
  </si>
  <si>
    <t>打深井1口，配备潜水泵、电缆、变频控制柜、抽水管等配套设施以及棚内滴灌系统。带动重点帮扶对象27户107人。</t>
  </si>
  <si>
    <t>温塘镇邢家沟村</t>
  </si>
  <si>
    <t>扩建大口井直径5米，深8米；更换自然庄1.5寸饮水主管长约4000米。所有权归村集体，由项目村负责后续管护，带动脱贫户10户14人。</t>
  </si>
  <si>
    <t>西柏坡镇柏里村</t>
  </si>
  <si>
    <t>硬化村内街道水泥路面320平方米；浆砌石头护坡190米，做底1.2米，收定0.8米，均高4米，共计约740立方。所有权归村集体，由项目村负责后续管护，带动脱贫户39户106人。</t>
  </si>
  <si>
    <t>西柏坡镇北庄村</t>
  </si>
  <si>
    <t>新建引泉池一座，深2米，宽3米，长4米。铺设2.5寸引水管道1200米。所有权归村集体，由项目村负责后续管护，带动脱贫户28户53人。</t>
  </si>
  <si>
    <t>西柏坡镇盖家峪村</t>
  </si>
  <si>
    <t>建50立方米引泉池一座，150立方米蓄水池一座；铺设2.5寸饮水管道长2600米及拆除恢复路面。所有权归村集体，由项目村负责后续管护，带动脱贫户20户46人。</t>
  </si>
  <si>
    <t>西柏坡镇霍家沟村</t>
  </si>
  <si>
    <t>村内护村挡墙</t>
  </si>
  <si>
    <t>新建扶壁式钢筋混凝土挡土墙一座，长16.3米，总高10米，收顶60公分。所有权归村集体，由项目村负责后续管护，带动脱贫户64户170人。</t>
  </si>
  <si>
    <t>西柏坡镇夹峪村</t>
  </si>
  <si>
    <t>硬化浆砌道路护坡两处，一处长25米，高12米，座底6米，收顶2米，计1200立方米；一处长25米，高5米，做底3.5米，收顶1米，计280立方米。所有权归村集体，由项目村负责后续管护，带动脱贫户14户26人。</t>
  </si>
  <si>
    <t>西柏坡镇讲里村</t>
  </si>
  <si>
    <t>更换村内张大沟自来水自动抽水水泵，更换水泵至蓄水池的管道3寸长260米。所有权归村集体，由项目村负责后续管护，带动脱贫户15户21人。</t>
  </si>
  <si>
    <t>西柏坡镇南庄村</t>
  </si>
  <si>
    <t>河北汇科农业开发有限公司西柏坡南庄村鱼菜共生微工厂项目</t>
  </si>
  <si>
    <t>院落及大棚改造工程费、鱼池、水培架、中草药种植池构筑物建设；智能水循环、温控、水质监测全套设备；</t>
  </si>
  <si>
    <t>铺设污水管网长500米，修复污水井62个。硬化路面长480米，均宽5.2米，共计2500平方米；所有权归村集体，由项目村负责后续管护，带动脱贫户148户536人。</t>
  </si>
  <si>
    <t>西柏坡镇通家口村</t>
  </si>
  <si>
    <t>村内道路硬化共计长750米，均宽4米，厚15公分，共计约3000平方米。所有权归村集体，由项目村负责后续管护，带动脱贫户2户6人。</t>
  </si>
  <si>
    <t>西柏坡镇西柏坡村</t>
  </si>
  <si>
    <t>硬化村内道路共计长530米，均宽4米，共计2100平方米。所有权归村集体，由项目村负责后续管护，带动脱贫户52户147人。</t>
  </si>
  <si>
    <t>西柏坡镇西沟村</t>
  </si>
  <si>
    <t>村内道路硬化共计长340米，均宽3米，厚15公分，共计约1300平方米。所有权归村集体，由项目村负责后续管护，带动脱贫户75户285人。</t>
  </si>
  <si>
    <t>西柏坡镇燕尾沟村</t>
  </si>
  <si>
    <t>饮水工程及护坡</t>
  </si>
  <si>
    <t>新建饮水大口井一座，深8米直径8米，铺设2寸管道长270米，配备电缆120米及配套。通村路护坡钢筋混凝土浇筑基础八字墙护坡两面，每个挡墙长10米，高8米，收顶0.4米，下底1.5米，混凝土195方，钢筋双向双层，约3.95吨。所有权归村集体，由项目村负责后续管护，带动脱贫户18户41人。</t>
  </si>
  <si>
    <t>西柏坡镇窑上村</t>
  </si>
  <si>
    <t>饮水井打两口深井，宽口0.5米，深度60米；铺设饮水管道长1000米。所有权归村集体，由项目村负责后续管护，带动脱贫户92户412人。</t>
  </si>
  <si>
    <t>西大吾乡北荣村</t>
  </si>
  <si>
    <t>平山县东川茂农业开发有限公司大棚鲈鱼养殖项目</t>
  </si>
  <si>
    <t>1.新建鲈鱼养殖大棚4座（86米*16米3座，120米*16米1座）；2.微滤机8台；3.蓄水池3座；4.养殖桶97个；5.制氧设备8套、水泵及配套管道8套。所有权归村集体，保证村集体收益不低于5%，优先重点帮扶对象打工挣薪金，由项目带动的村集体负责项目收益管理分配和使用，收益用于村常态化帮扶相关事项。带动重点帮扶对象650户。</t>
  </si>
  <si>
    <t>西大吾乡东荣村</t>
  </si>
  <si>
    <t>建设村内排水渠长900米，宽2米，深1米。所有权归村集体，由项目村负责后续管护，带动脱贫户11户23人。</t>
  </si>
  <si>
    <t>道路硬化长1200米，宽4米，厚15公分，共计4800平方米。所有权归村集体，由项目村负责后续管护，带动脱贫户36户107人。</t>
  </si>
  <si>
    <t>西大吾乡冀家沟村</t>
  </si>
  <si>
    <t>铺设污水管网直径500主管道长800米，直径300支管道2000米，检查井50个，建100立方米化粪池1座，50立方米化粪池1座。所有权归村集体，由项目村负责后续管护，带动脱贫户77户218人。</t>
  </si>
  <si>
    <t>西大吾乡夹峪村</t>
  </si>
  <si>
    <t>建60立方米化粪池1座。所有权归村集体，由项目村负责后续管护，带动脱贫户15户32人。</t>
  </si>
  <si>
    <t>西大吾乡米家沟村</t>
  </si>
  <si>
    <t>石家庄嘉旺农业开发有限公司色素万寿菊天然叶黄素初加工项目</t>
  </si>
  <si>
    <t>购置色素万寿菊颗粒加工全自动化生产设备1套及生产车间配套设备设施。所有权归村集体，保证村集体收益不低于5%，优先重点帮扶对象打工挣薪金，由项目带动的村集体负责项目收益管理分配和使用，收益用于村常态化帮扶相关事项。带动重点帮扶对象515户。</t>
  </si>
  <si>
    <t>西大吾乡南荣村</t>
  </si>
  <si>
    <t>村内街道硬化宽4.5米长652米2934平方米，硬化街道宽3米长1124米3372平方米，共计6306平方米；打200米深井1眼及配套。所有权归村集体，由项目村负责后续管护，带动脱贫户11户20人。</t>
  </si>
  <si>
    <t>西大吾乡王大齐村</t>
  </si>
  <si>
    <t>污水化粪池及道路硬化</t>
  </si>
  <si>
    <t>建100立方米化粪池1座，50立方米化粪池1座；硬化道路长1000米，宽2米，厚15公分，共计2000平方米。所有权归村集体，由项目村负责后续管护，带动脱贫户50户78人。</t>
  </si>
  <si>
    <t>西大吾乡西大吾村</t>
  </si>
  <si>
    <t>村内街道硬化长800米，宽3.5米，厚15公分，共计2800平方米。所有权归村集体，由项目村负责后续管护，带动脱贫户48户130人。</t>
  </si>
  <si>
    <t>西大吾乡西李家庄村</t>
  </si>
  <si>
    <t>铺设污水管道1500米，建45立方污水化粪池3个，路面硬化长2500米，宽1.5米，厚15公分，共计3750平方米。所有权归村集体，由项目村负责后续管护，带动脱贫户39户73人。</t>
  </si>
  <si>
    <t>西大吾乡西沿兴村</t>
  </si>
  <si>
    <t>铺设污水管网共计长3000米，检查井约120个。所有权归村集体，由项目村负责后续管护，带动脱贫户210户834人。</t>
  </si>
  <si>
    <t>西大吾乡邾坊村</t>
  </si>
  <si>
    <t>修建3寸饮水管道长3000米。所有权归村集体，由项目村负责后续管护，带动脱贫户27户37人。</t>
  </si>
  <si>
    <t>下槐镇柏岭村</t>
  </si>
  <si>
    <t>村内道路硬化长1000米，宽3.5米，共计3500平方米。所有权归村集体，由项目村负责后续管护，带动脱贫户56户119人。</t>
  </si>
  <si>
    <t>下槐镇苍蝇沟村内</t>
  </si>
  <si>
    <t>道路硬化长600米，均宽3米，厚15公分，共计1800平方米。所有权归村集体，由项目村负责后续管护，带动脱贫户132户407人。</t>
  </si>
  <si>
    <t>下槐镇东岸村</t>
  </si>
  <si>
    <t>道路硬化长600米，均宽3米，厚15公分，共计1800平方米。所有权归村集体，由项目村负责后续管护，带动脱贫户19户39人。</t>
  </si>
  <si>
    <t>下槐镇东黄泥村</t>
  </si>
  <si>
    <t>硬化村内街道长600米，宽2.5米，厚15公分，共计1500平方米，修建村内道路塌方挡墙，长30米，高5米。所有权归村集体，由项目村负责后续管护，带动脱贫户12户18人。</t>
  </si>
  <si>
    <t>下槐镇建都口村</t>
  </si>
  <si>
    <t>修建4米*4米*4米蓄水池一座，铺设2寸管道长约1500米。所有权归村集体，由项目村负责后续管护，带动脱贫户4户4人。</t>
  </si>
  <si>
    <t>下槐镇留命沟村</t>
  </si>
  <si>
    <t>修建4米*4米*4米蓄水池一座。所有权归村集体，由项目村负责后续管护，带动脱贫户222户633人。</t>
  </si>
  <si>
    <t>下槐镇罗家会村</t>
  </si>
  <si>
    <t>硬化村内道路长1000米，均宽约2.5米，厚15公分，共计约2500平方米。所有权归村集体，由项目村负责后续管护，带动脱贫户64户188人。</t>
  </si>
  <si>
    <t>下槐镇前古道村</t>
  </si>
  <si>
    <t>硬化村内主要街道长200米，宽2.5米，厚15公分，共计500平方米；浆砌路基共计400立方。所有权归村集体，由项目村负责后续管护，带动脱贫户12户20人。</t>
  </si>
  <si>
    <t>下槐镇上柳村</t>
  </si>
  <si>
    <t>道路硬化1000米，宽2.5米，厚15公分，共计2500平方米。所有权归村集体，由项目村负责后续管护，带动脱贫户10户15人。</t>
  </si>
  <si>
    <t>下槐镇上西峪村</t>
  </si>
  <si>
    <t>硬化道路长330米，宽4米，厚15公分，共计1320平方米。所有权归村集体，由项目村负责后续管护，带动脱贫户13户18人。</t>
  </si>
  <si>
    <t>下槐镇水渣沟村</t>
  </si>
  <si>
    <t>护村坝全长35米，底宽3米，顶宽2米，坝高6.5米，共计约570立方。所有权归村集体，由项目村负责后续管护，带动脱贫户16户30人。</t>
  </si>
  <si>
    <t>下槐镇寺沟村</t>
  </si>
  <si>
    <t>硬化通村道路长750米，宽4米，厚15公分，共计约3000平方米。所有权归村集体，由项目村负责后续管护，带动脱贫户8户11人。</t>
  </si>
  <si>
    <t>下槐镇王家沟村</t>
  </si>
  <si>
    <t>硬化村内街道长800米，宽3米，厚15公分，共计2400平方米。所有权归村集体，由项目村负责后续管护，带动脱贫户3户7人。</t>
  </si>
  <si>
    <t>下槐镇西岸村</t>
  </si>
  <si>
    <t>维修饮水井一个，加高2米，直径6米，更换饮水管道1200米。所有权归村集体，由项目村负责后续管护，带动脱贫户2户2人。</t>
  </si>
  <si>
    <t>下槐镇下槐村</t>
  </si>
  <si>
    <t>硬化村内道路长1000米，宽3米，共计3000平方米。所有权归村集体，由项目村负责后续管护，带动脱贫户95户286人。</t>
  </si>
  <si>
    <t>下槐镇下西峪村</t>
  </si>
  <si>
    <t>村内道路硬化长1000米，宽2.5米，共计2500平方米。所有权归村集体，由项目村负责后续管护，带动脱贫户39户122人。</t>
  </si>
  <si>
    <t>下槐镇赵家庄村</t>
  </si>
  <si>
    <t>新修150立方蓄水池2座；更换2寸管道约3000米。所有权归村集体，由项目村负责后续管护，带动脱贫户3户4人。</t>
  </si>
  <si>
    <t>下口镇车付沟村</t>
  </si>
  <si>
    <t>村内街道硬化主街道1条长300米，宽3米，巷道6条，长1670米，宽2.5米，总计约5075平方米。所有权归村集体，由项目村负责后续管护，带动脱贫户9户15人。</t>
  </si>
  <si>
    <t>下口镇蒿田村</t>
  </si>
  <si>
    <t>村戏楼后主街道长145米，宽4米，计580平方米村，村内街道长803米，宽3.5米，计2810平方米；厚15公分，共计3390平方米。所有权归村集体，由项目村负责后续管护，带动脱贫户7户13人。</t>
  </si>
  <si>
    <t>下口镇梨元村</t>
  </si>
  <si>
    <t>修建一座直径7米，高度3.5米，井壁石砌墙蓄水池一座，高出地面2米。所有权归村集体，由项目村负责后续管护，带动脱贫户19户19人。</t>
  </si>
  <si>
    <t>下口镇麻池村</t>
  </si>
  <si>
    <t>硬化3条街道，分别为长307米，宽3.5米；长102米，宽3米；长784米，宽3米，厚15公分，共计3732.5平方米。所有权归村集体，由项目村负责后续管护，带动脱贫户68户181人。</t>
  </si>
  <si>
    <t>下口镇盘里村</t>
  </si>
  <si>
    <t>修建3米*2米*2米引泉池一座，铺设6寸饮水管网长3000米。所有权归村集体，由项目村负责后续管护，带动脱贫户43户100人。</t>
  </si>
  <si>
    <t>下口镇石滩村</t>
  </si>
  <si>
    <t>新修150立方米蓄水池一座；引泉池2米*2米*2米，4寸管道3000米，4寸铁管100米，中间需要架管道及挖山体。所有权归村集体，由项目村负责后续管护，带动脱贫户4户4人。</t>
  </si>
  <si>
    <t>下口镇下口村</t>
  </si>
  <si>
    <t>通村道路长约400米，均宽2.5米，厚15公分，共计约1000平方米。所有权归村集体，由项目村负责后续管护，带动脱贫户23户47人。</t>
  </si>
  <si>
    <t>下口镇辛庄村</t>
  </si>
  <si>
    <t>修建5米*5米*4米蓄水池一座，2米*2米*2米引泉池一座；铺设2寸管道长1250米。硬化道路长920米、均宽3.5米，厚15公分，共计约3200平方米。所有权归村集体，由项目村负责后续管护，带动脱贫户69户193人。</t>
  </si>
  <si>
    <t>下口镇羊圈坪村</t>
  </si>
  <si>
    <t>平山县快递物流中心建设项目</t>
  </si>
  <si>
    <t>本项目不新增建筑，租用天山6F孵化楼东侧厂区3#厂房及厂房室外场地建设县域快递物流中心。规划将车间3744㎡建设为快递分拣区、云仓区、及电商区，改造后总建筑面积约3744.00㎡;采购物流设备环线交叉带及配套辅助设备一套。
所有权归村集体，保证村集体收益不低于5%，优先重点帮扶对象打工挣薪金，由项目带动的村集体负责项目收益管理分配和使用，收益用于村常态化帮扶相关事项。带动重点帮扶对象1000户。</t>
  </si>
  <si>
    <t>县经济开发区</t>
  </si>
  <si>
    <t>山峦农业（平山）有限公司育成区建设项目</t>
  </si>
  <si>
    <t>购置安装栏位系统、饲喂系统、环控系统、所有权归村集体，保证村集体收益不低于5%，优先重点帮扶对象打工挣薪金，由项目带动的村集体负责项目收益管理分配和使用，收益用于村常态化帮扶相关事项。带动重点帮扶对象500户。</t>
  </si>
  <si>
    <t>小觉镇蚕寨村</t>
  </si>
  <si>
    <t>蚕寨村山峦农业养殖基地道路硬化项目</t>
  </si>
  <si>
    <t>蚕寨村山峦农业养殖基地道路硬化，长5000米、宽3米、厚度15厘米,总计15000平方米。</t>
  </si>
  <si>
    <t>就业务工、带动生产。</t>
  </si>
  <si>
    <t>铺设饮水管路2500米，阀门井6座。所有权归村集体，由项目村负责后续管护，带动脱贫户48户128人。</t>
  </si>
  <si>
    <t>小觉镇东盘石村</t>
  </si>
  <si>
    <t>平山县易地搬迁东王庄安置点基础设施提升项目</t>
  </si>
  <si>
    <t>硬化道路5500平方米，长1450米，厚0.15米，其中：一段长1150米，均宽4米；一段长300米，均宽3米。修建安装护栏150米。所有权归村集体，由项目村负责后续管护，带动脱贫户46户122人。</t>
  </si>
  <si>
    <t>小觉镇东王庄安置点</t>
  </si>
  <si>
    <t>道路硬化长850米，宽2.5米，厚15公分，共计2125平方米。所有权归村集体，由项目村负责后续管护，带动脱贫户19户38人。</t>
  </si>
  <si>
    <t>小觉镇风山沟村</t>
  </si>
  <si>
    <t>村内道路硬化长470米，宽3米，厚15公分，共计1410平方米。所有权归村集体，由项目村负责后续管护，带动脱贫户45户140人。</t>
  </si>
  <si>
    <t>小觉镇黄连沟村</t>
  </si>
  <si>
    <t>硬化街道全长1660米，宽2.5米，厚15公分，共计4150平方米。所有权归村集体，由项目村负责后续管护，带动脱贫户3户4人。</t>
  </si>
  <si>
    <t>小觉镇龙耳清村</t>
  </si>
  <si>
    <t>硬化入村路长1000米，宽度3米，厚20公分，共计3000平方米。所有权归村集体，由项目村负责后续管护，带动脱贫户3户8人。</t>
  </si>
  <si>
    <t>小觉镇南桃杏村</t>
  </si>
  <si>
    <t>铺设饮水管路3500米，浆砌进水池30立方米，恢复破损水泥路面长210米。所有权归村集体，由项目村负责后续管护，带动脱贫户101户285人。</t>
  </si>
  <si>
    <t>小觉镇清水口村</t>
  </si>
  <si>
    <t>硬化主村街道长1000米，宽2.5米，厚15公分，共计2500平方米。所有权归村集体，由项目村负责后续管护，带动脱贫户9户17人。</t>
  </si>
  <si>
    <t>小觉镇三亮沟村</t>
  </si>
  <si>
    <t>建6米*4米*5米蓄水池一座，铺设饮水管道长约800米；硬化村内街道长500米，宽3米，厚15公分，共计1500平方米。所有权归村集体，由项目村负责后续管护，带动脱贫户56户174人。</t>
  </si>
  <si>
    <t>小觉镇十里坪村</t>
  </si>
  <si>
    <t>新建深井一座，长12米，宽3米，深4米。所有权归村集体，由项目村负责后续管护，带动脱贫户26户69人。</t>
  </si>
  <si>
    <t>小觉镇石占村</t>
  </si>
  <si>
    <t>村内道路硬化长1700米，宽2米，厚15公分，共计3400平方米。所有权归村集体，由项目村负责后续管护，带动脱贫户50户112人。</t>
  </si>
  <si>
    <t>小觉镇铁沟村</t>
  </si>
  <si>
    <t>硬化主村街道1000米，宽2.5米，厚15公分，共计2500平方米。所有权归村集体，由项目村负责后续管护，带动脱贫户45户123人。</t>
  </si>
  <si>
    <t>小觉镇湾子村</t>
  </si>
  <si>
    <t>硬化村内道路长1000米，宽2.8米，厚15公分，共计2800平方米。所有权归村集体，由项目村负责后续管护，带动脱贫户10户17人。</t>
  </si>
  <si>
    <t>小觉镇王家岸村</t>
  </si>
  <si>
    <t>王家岸村蓄热双拱塑料大棚</t>
  </si>
  <si>
    <t>大棚长50米，宽12米，共4座及围挡、水电路等设施，占地3000平米</t>
  </si>
  <si>
    <t>全长900米，宽2.5，厚15公分，共计2250平方米。所有权归村集体，由项目村负责后续管护，带动脱贫户80户269人。</t>
  </si>
  <si>
    <t>小觉镇西漂村</t>
  </si>
  <si>
    <t>碾子沟掌建2米*2米*2米引泉池一座，铺设2寸饮水管道1500米；村后山坡建3米*6米*2米蓄水池一座，铺设1.5寸饮水管道3800米。村内街道硬化长1000米，宽2.5米，共2500平方米。所有权归村集体，由项目村负责后续管护，带动脱贫户10户23人。</t>
  </si>
  <si>
    <t>小觉镇下卸甲河村</t>
  </si>
  <si>
    <t>全长1000米，宽2.5米，厚15公分，共计2500平方米。所有权归村集体，由项目村负责后续管护，带动脱贫户6户15人。</t>
  </si>
  <si>
    <t>小觉镇庄窝村</t>
  </si>
  <si>
    <t>村内道路硬化及污水管网</t>
  </si>
  <si>
    <t>硬化街道长600米，均宽2.5米，厚15公分，共计1500平方米。铺设DN400管道130米，DN315管道120米。所有权归村集体，由项目村负责后续管护，带动脱贫户149户405人。</t>
  </si>
  <si>
    <t>杨家桥乡大坪村</t>
  </si>
  <si>
    <t>硬化道路长120米，宽5米，厚15公分，小计600平方米；修复路基长60米，高5.5米，底宽2米，顶宽0.8米，小计462立方米。所有权归村集体，由项目村负责后续管护，带动脱贫户75户242人。</t>
  </si>
  <si>
    <t>杨家桥乡大庄村</t>
  </si>
  <si>
    <t>村内道路硬化1000米，均宽3米，厚15公分，合计3000平方米。所有权归村集体，由项目村负责后续管护，带动脱贫户17户24人。</t>
  </si>
  <si>
    <t>杨家桥乡东方齐村</t>
  </si>
  <si>
    <t>沟掌果园配套设施建设项目</t>
  </si>
  <si>
    <t>新建田间路，拓宽路基，硬化道路长约1100米，宽2.5米，共2750平方米；新建塘坝1个。带动重点帮扶对象148户590人。</t>
  </si>
  <si>
    <t>杨家桥乡沟掌村</t>
  </si>
  <si>
    <t>长500米，宽4.5米，厚15公分，合计2250平方米；修建路基长50米，高5米，底宽3米，顶宽0.8米，小计475立方米。所有权归村集体，由项目村负责后续管护，带动脱贫户60户162人。</t>
  </si>
  <si>
    <t>杨家桥乡猴刎村</t>
  </si>
  <si>
    <t>通村路硬化及路基防护</t>
  </si>
  <si>
    <t>硬化道路长200米，宽4米，厚0.15米，合计800平方米。修建道路路基长50米，高5米，底宽3米，顶宽0.8米，合计475立方米。所有权归村集体，由项目村负责后续管护，带动脱贫户19户28人。</t>
  </si>
  <si>
    <t>杨家桥乡九里铺村</t>
  </si>
  <si>
    <t>道路硬化长360米，宽4米，厚15公分，共计1440平方米；两边石头浆砌护坡，长25米，收顶0.6米，底宽1.5米，均高3.5米。所有权归村集体，由项目村负责后续管护，带动脱贫户19户41人。</t>
  </si>
  <si>
    <t>杨家桥乡岭东村</t>
  </si>
  <si>
    <t>硬化道路一段长140米，宽4米；二段长90米，宽3米，厚15公分，共计830平方米；修建路基挡墙长60米，高3.2米，底宽1.2米，顶宽0.8米，合计192立方米；修建涵洞长4米，宽5米，钢筋混凝土硬化，厚0.3米，小计20平方米；涵洞两侧石块浆砌分别高2.5米，长4米，底宽1.2米，顶宽0.8米，小计20立方米。所有权归村集体，由项目村负责后续管护，带动脱贫户50户135人。</t>
  </si>
  <si>
    <t>杨家桥乡南营村</t>
  </si>
  <si>
    <t>硬化道路长200米，宽4米，厚15公分；护坡长26米，高8.5米；护坡长200米，均高2米。所有权归村集体，由项目村负责后续管护，带动脱贫户34户97人。</t>
  </si>
  <si>
    <t>杨家桥乡前湾村</t>
  </si>
  <si>
    <t>进村路道路硬化长1500米，宽2米，厚15公分，合计3000平方米。所有权归村集体，由项目村负责后续管护，带动脱贫户49户133人。</t>
  </si>
  <si>
    <t>杨家桥乡四里铺村</t>
  </si>
  <si>
    <t>道路硬化1长1000米，宽2.5米，厚18公分，合计2500平方米；道路2共计600平方米，厚15公分。所有权归村集体，由项目村负责后续管护，带动脱贫户21户62人。</t>
  </si>
  <si>
    <t>杨家桥乡王家峪村</t>
  </si>
  <si>
    <t>硬化道路长200米，均宽1.5米，厚15公分，合计300平方米；路基长10米，高6米，坐底3米，收顶0.8米，合计114立方米。所有权归村集体，由项目村负责后续管护，带动脱贫户14户22人。</t>
  </si>
  <si>
    <t>杨家桥乡杨家桥村</t>
  </si>
  <si>
    <t>道路硬化及路基防护</t>
  </si>
  <si>
    <t>南营至蹅马通村公路维修硬化长700米，宽3.5米，共计2450平方米；修建道路路基长350米，收顶0.6米，底宽1.35米，均高2.5米，合计853立方米。所有权归村集体，由项目村负责后续管护，带动脱贫户11户16人。</t>
  </si>
  <si>
    <t>杨家桥乡蹅马村</t>
  </si>
  <si>
    <t>更换管道2400米，破除路面2400平方米，清运建筑垃圾480方，硬化360平方米。所有权归村集体，由项目村负责后续管护，带动脱贫户27户86人。</t>
  </si>
  <si>
    <t>营里乡白家口村</t>
  </si>
  <si>
    <t>修建污水管网250米，污水检查井4个，50立方米化粪池1座；道路硬化共计约1000平方米。所有权归村集体，由项目村负责后续管护，带动脱贫户13户36人。</t>
  </si>
  <si>
    <t>营里乡白羊关</t>
  </si>
  <si>
    <t>饮水蓄水池1座5米*3米*2.5米，铺设管道长2000米，阀门20个。所有权归村集体，由项目村负责后续管护，带动脱贫户44户121人。</t>
  </si>
  <si>
    <t>营里乡高山寨村</t>
  </si>
  <si>
    <t>自来水管改造1.5寸管道800米，1寸管道1200米，共计2000米，其中需破拆路面长300米；道路硬化长600米、宽3米，共计1800平方米。所有权归村集体，由项目村负责后续管护，带动脱贫户12户43人。</t>
  </si>
  <si>
    <t>营里乡古都村</t>
  </si>
  <si>
    <t>修建5米*3米*2.5米引泉池1座，铺设1.5寸管道长2000米；路面硬化2000平方米。修建直径3.5米，高3米，合计115方蓄水池一座，以及其他配套阀门设施。所有权归村集体，由项目村负责后续管护，带动脱贫户58户149人。</t>
  </si>
  <si>
    <t>营里乡黑山关村</t>
  </si>
  <si>
    <t>南关村街长440米，宽6.2米，计2728平方米；小街小巷共计长360米，宽平均3.5米，共1260平方米；厚15公分，共计约4000平方米。所有权归村集体，由项目村负责后续管护，带动脱贫户57户149人。</t>
  </si>
  <si>
    <t>营里乡南关村</t>
  </si>
  <si>
    <t>道路防护工程，长200米，高3米，宽1米，共计500立方米。所有权归村集体，由项目村负责后续管护，带动脱贫户83户225人。</t>
  </si>
  <si>
    <t>营里乡桑林口村</t>
  </si>
  <si>
    <t>硬化街道路面1长600米，宽4米；路面2长44米，宽16米；路面3长300米，宽3米；路面4长20米，宽25米；厚15公分，共计4500平方米。所有权归村集体，由项目村负责后续管护，带动脱贫户69户130人。</t>
  </si>
  <si>
    <t>营里乡沙洼村</t>
  </si>
  <si>
    <t>道路硬化全长480米，宽5米，厚15公分，共计2400平方米。所有权归村集体，由项目村负责后续管护，带动脱贫户78户199人。</t>
  </si>
  <si>
    <t>营里乡石榴沟村</t>
  </si>
  <si>
    <t>自来水管道2寸管道长600米，污水管网长600米，检查井约42个。所有权归村集体，由项目村负责后续管护，带动脱贫户100户274人。</t>
  </si>
  <si>
    <t>营里乡桃元村</t>
  </si>
  <si>
    <t>街道硬化路面1长300米，宽4米；路面2长150米，宽6米；路面3长100米，宽4米；厚15公分，共计2500平方米。所有权归村集体，由项目村负责后续管护，带动脱贫户53户133人。</t>
  </si>
  <si>
    <t>营里乡万里村</t>
  </si>
  <si>
    <t>修建饮水蓄水池一座，铺设饮水管道长2300米。所有权归村集体，由项目村负责后续管护，带动脱贫户83户237人。</t>
  </si>
  <si>
    <t>营里乡西七里河村</t>
  </si>
  <si>
    <t>硬化道路长200米，宽3米，厚15公分，共计600平方米。所有权归村集体，由项目村负责后续管护，带动脱贫户73户220人。</t>
  </si>
  <si>
    <t>营里乡营里村</t>
  </si>
  <si>
    <t>杏树林自然庄村内道路硬化长150、宽2.5，小计375平方米，、杏树台自然庄村内道路硬化一段长100、宽3.5米，小计350平方米，一段长100、宽2.5，小计250平方米；花沟自然庄村内道路硬化长700、宽3，小计2100平方米，15公分厚，共计3075平方米。所有权归村集体，由项目村负责后续管护，带动脱贫户20户35人。</t>
  </si>
  <si>
    <t>宅北乡白草坪村</t>
  </si>
  <si>
    <t>铺设沥青长500米，宽5米，共2500平方米。所有权归村集体，由项目村负责后续管护，带动脱贫户53户145人。</t>
  </si>
  <si>
    <t>宅北乡北滚龙沟村</t>
  </si>
  <si>
    <t>铺设饮水管道1.5寸3500米，1.2寸4500米，恢复路面8000米。所有权归村集体，由项目村负责后续管护，带动脱贫户15户25人。</t>
  </si>
  <si>
    <t>宅北乡大村</t>
  </si>
  <si>
    <t>河北轲晖食品有限公司牛羊肉深加工项目</t>
  </si>
  <si>
    <t>采购熟食深加工生产线原料预处理设备，滚揉腌制设备，灌装成型设备，卤煮生产线设备，熟制烟熏设备，杀菌包装设备，检测与追溯配套实验室设备，以及包含片冰机、净化空调、臭氧机组等在内的冷链及公用辅助设备。所有权归村集体，保证村集体收益不低于5%，优先重点帮扶对象打工挣薪金，由项目带动的村集体负责项目收益管理分配和使用，收益用于村常态化帮扶相关事项。带动重点帮扶对象1500户。</t>
  </si>
  <si>
    <t>宅北乡吊里村</t>
  </si>
  <si>
    <t>铺设引水管道共计长约3000米，60立方米蓄水池一座，泵房1座；管道浆砌石片280米*2米*2米*2面，共560立方米；管道浆砌石铺地280米*0.5米*0.5米，共70立方米；水井防护加固加盖板。所有权归村集体，由项目村负责后续管护，带动脱贫户7户14人。</t>
  </si>
  <si>
    <t>宅北乡会口村</t>
  </si>
  <si>
    <t>两界峰街道硬化长1200米，宽2.5米，厚15公分，共计3000平方米。所有权归村集体，由项目村负责后续管护，带动脱贫户12户26人。</t>
  </si>
  <si>
    <t>宅北乡两界峰村</t>
  </si>
  <si>
    <t>石堂道路硬化长1000米，宽3.5米，厚15公分，合计3500平方米。所有权归村集体，由项目村负责后续管护，带动脱贫户12户27人。</t>
  </si>
  <si>
    <t>宅北乡南段峪村</t>
  </si>
  <si>
    <t>入村路硬化长200米，宽4米；村内主街道长400米，宽3米，厚15公分，共计2000平方米。所有权归村集体，由项目村负责后续管护，带动脱贫户71户198人。</t>
  </si>
  <si>
    <t>宅北乡泉水村</t>
  </si>
  <si>
    <t>街道硬化长1300米，宽2米，厚15公分，共计2600平方米。所有权归村集体，由项目村负责后续管护，带动脱贫户12户24人。</t>
  </si>
  <si>
    <t>宅北乡石古洞村</t>
  </si>
  <si>
    <t>道路硬化长1000米，宽4米，厚15公分，共计4000平方米。所有权归村集体，由项目村负责后续管护，带动脱贫户5户12人。</t>
  </si>
  <si>
    <t>宅北乡王家湾村</t>
  </si>
  <si>
    <t>铺设主管道1.2寸3500米，恢复路面3500米。三通:1.2寸变1寸200个，1寸变6分200个。所有权归村集体，由项目村负责后续管护，带动脱贫户52户190人。</t>
  </si>
  <si>
    <t>宅北乡小北头村</t>
  </si>
  <si>
    <t>榆树坪到南沟硬化长1500米，宽4米，厚15公分，共计6000平方米。所有权归村集体，由项目村负责后续管护，带动脱贫户2户2人。</t>
  </si>
  <si>
    <t>宅北乡榆树坪村</t>
  </si>
  <si>
    <t>指角沟新村街道长80米，宽5米；沟口街道长400米，宽2米；通冷库道路长55米，宽6米；厚15公分，共计1530平方米。所有权归村集体，由项目村负责后续管护，带动脱贫户112户361人。</t>
  </si>
  <si>
    <t>宅北乡指角沟村</t>
  </si>
  <si>
    <t>铺设沥青长1000米，宽4米，厚5公分，共计4000平方米。所有权归村集体，由项目村负责后续管护，带动脱贫户6户13人。</t>
  </si>
  <si>
    <t>宅北乡主投沟村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</si>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</sst>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_ "/>
  </numFmts>
  <fonts count="30">
    <font>
      <sz val="11"/>
      <color theme="1"/>
      <name val="宋体"/>
      <charset val="134"/>
      <scheme val="minor"/>
    </font>
    <font>
      <sz val="11"/>
      <name val="宋体"/>
      <charset val="134"/>
      <scheme val="minor"/>
    </font>
    <font>
      <sz val="22"/>
      <name val="宋体"/>
      <charset val="134"/>
    </font>
    <font>
      <sz val="14"/>
      <name val="宋体"/>
      <charset val="134"/>
      <scheme val="major"/>
    </font>
    <font>
      <sz val="11"/>
      <name val="宋体"/>
      <charset val="134"/>
      <scheme val="major"/>
    </font>
    <font>
      <sz val="12"/>
      <name val="宋体"/>
      <charset val="134"/>
    </font>
    <font>
      <b/>
      <sz val="12"/>
      <name val="宋体"/>
      <charset val="134"/>
      <scheme val="major"/>
    </font>
    <font>
      <b/>
      <sz val="14"/>
      <name val="宋体"/>
      <charset val="134"/>
      <scheme val="major"/>
    </font>
    <font>
      <sz val="9"/>
      <name val="仿宋"/>
      <charset val="134"/>
    </font>
    <font>
      <sz val="9"/>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vertical="center"/>
    </xf>
    <xf numFmtId="0" fontId="5" fillId="0" borderId="0" xfId="0" applyFont="1" applyFill="1" applyBorder="1" applyAlignment="1"/>
    <xf numFmtId="0" fontId="5" fillId="0" borderId="0" xfId="0" applyFont="1" applyFill="1" applyAlignment="1"/>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pplyProtection="1">
      <alignment horizontal="center" vertical="center" wrapText="1"/>
      <protection locked="0"/>
    </xf>
    <xf numFmtId="0"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31" fontId="8" fillId="0" borderId="1" xfId="0" applyNumberFormat="1" applyFont="1" applyFill="1" applyBorder="1" applyAlignment="1">
      <alignment horizontal="center" vertical="center"/>
    </xf>
    <xf numFmtId="177"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178" fontId="8" fillId="0" borderId="1" xfId="0" applyNumberFormat="1" applyFont="1" applyFill="1" applyBorder="1" applyAlignment="1">
      <alignment horizontal="center" vertical="center" wrapText="1"/>
    </xf>
    <xf numFmtId="31" fontId="8" fillId="0" borderId="1" xfId="0" applyNumberFormat="1" applyFont="1" applyFill="1" applyBorder="1" applyAlignment="1">
      <alignment horizontal="center" vertical="center" wrapText="1"/>
    </xf>
    <xf numFmtId="0" fontId="8"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69"/>
  <sheetViews>
    <sheetView tabSelected="1" workbookViewId="0">
      <pane ySplit="4" topLeftCell="A5" activePane="bottomLeft" state="frozen"/>
      <selection/>
      <selection pane="bottomLeft" activeCell="E10" sqref="E10"/>
    </sheetView>
  </sheetViews>
  <sheetFormatPr defaultColWidth="9" defaultRowHeight="13.5"/>
  <cols>
    <col min="1" max="1" width="6.25" style="1" customWidth="1"/>
    <col min="2" max="2" width="22.875" style="1" customWidth="1"/>
    <col min="3" max="4" width="9" style="1"/>
    <col min="5" max="5" width="32.625" style="1" customWidth="1"/>
    <col min="6" max="6" width="15.5" style="1" customWidth="1"/>
    <col min="7" max="7" width="9" style="1"/>
    <col min="8" max="8" width="12.875" style="1" customWidth="1"/>
    <col min="9" max="9" width="9.875" style="1" customWidth="1"/>
    <col min="10" max="16384" width="9" style="1"/>
  </cols>
  <sheetData>
    <row r="1" ht="27" spans="1:20">
      <c r="A1" s="2" t="s">
        <v>0</v>
      </c>
      <c r="B1" s="2"/>
      <c r="C1" s="2"/>
      <c r="D1" s="2"/>
      <c r="E1" s="2"/>
      <c r="F1" s="2"/>
      <c r="G1" s="2"/>
      <c r="H1" s="2"/>
      <c r="I1" s="2"/>
      <c r="J1" s="2"/>
      <c r="K1" s="2"/>
      <c r="L1" s="2"/>
      <c r="M1" s="2"/>
      <c r="N1" s="2"/>
      <c r="O1" s="2"/>
      <c r="P1" s="2"/>
      <c r="Q1" s="2"/>
      <c r="R1" s="2"/>
      <c r="S1" s="2"/>
      <c r="T1" s="3"/>
    </row>
    <row r="2" ht="18.75" spans="1:20">
      <c r="A2" s="4" t="s">
        <v>1</v>
      </c>
      <c r="B2" s="5"/>
      <c r="C2" s="4"/>
      <c r="D2" s="6"/>
      <c r="E2" s="7"/>
      <c r="F2" s="8"/>
      <c r="G2" s="6"/>
      <c r="H2" s="6"/>
      <c r="I2" s="6"/>
      <c r="J2" s="6"/>
      <c r="K2" s="6"/>
      <c r="L2" s="6"/>
      <c r="M2" s="6"/>
      <c r="N2" s="6"/>
      <c r="O2" s="6"/>
      <c r="P2" s="9"/>
      <c r="Q2" s="9"/>
      <c r="R2" s="9"/>
      <c r="S2" s="10"/>
      <c r="T2" s="11"/>
    </row>
    <row r="3" ht="40" customHeight="1" spans="1:20">
      <c r="A3" s="12" t="s">
        <v>2</v>
      </c>
      <c r="B3" s="12" t="s">
        <v>3</v>
      </c>
      <c r="C3" s="12" t="s">
        <v>4</v>
      </c>
      <c r="D3" s="12" t="s">
        <v>5</v>
      </c>
      <c r="E3" s="12" t="s">
        <v>6</v>
      </c>
      <c r="F3" s="12" t="s">
        <v>7</v>
      </c>
      <c r="G3" s="12" t="s">
        <v>8</v>
      </c>
      <c r="H3" s="12" t="s">
        <v>9</v>
      </c>
      <c r="I3" s="12" t="s">
        <v>10</v>
      </c>
      <c r="J3" s="13" t="s">
        <v>11</v>
      </c>
      <c r="K3" s="14"/>
      <c r="L3" s="13" t="s">
        <v>12</v>
      </c>
      <c r="M3" s="14"/>
      <c r="N3" s="13" t="s">
        <v>13</v>
      </c>
      <c r="O3" s="14"/>
      <c r="P3" s="12" t="s">
        <v>14</v>
      </c>
      <c r="Q3" s="12" t="s">
        <v>15</v>
      </c>
      <c r="R3" s="12" t="s">
        <v>16</v>
      </c>
      <c r="S3" s="15" t="s">
        <v>17</v>
      </c>
      <c r="T3" s="15" t="s">
        <v>18</v>
      </c>
    </row>
    <row r="4" ht="34" customHeight="1" spans="1:20">
      <c r="A4" s="12"/>
      <c r="B4" s="12"/>
      <c r="C4" s="12"/>
      <c r="D4" s="12"/>
      <c r="E4" s="12"/>
      <c r="F4" s="12"/>
      <c r="G4" s="12"/>
      <c r="H4" s="12"/>
      <c r="I4" s="12"/>
      <c r="J4" s="12" t="s">
        <v>19</v>
      </c>
      <c r="K4" s="12" t="s">
        <v>20</v>
      </c>
      <c r="L4" s="12" t="s">
        <v>19</v>
      </c>
      <c r="M4" s="12" t="s">
        <v>20</v>
      </c>
      <c r="N4" s="12" t="s">
        <v>19</v>
      </c>
      <c r="O4" s="12" t="s">
        <v>20</v>
      </c>
      <c r="P4" s="12"/>
      <c r="Q4" s="12"/>
      <c r="R4" s="12"/>
      <c r="S4" s="15"/>
      <c r="T4" s="15"/>
    </row>
    <row r="5" ht="90" spans="1:20">
      <c r="A5" s="16">
        <v>1</v>
      </c>
      <c r="B5" s="16" t="s">
        <v>21</v>
      </c>
      <c r="C5" s="16" t="s">
        <v>22</v>
      </c>
      <c r="D5" s="16" t="s">
        <v>23</v>
      </c>
      <c r="E5" s="16" t="s">
        <v>24</v>
      </c>
      <c r="F5" s="16" t="s">
        <v>25</v>
      </c>
      <c r="G5" s="16">
        <v>428</v>
      </c>
      <c r="H5" s="17" t="s">
        <v>26</v>
      </c>
      <c r="I5" s="17" t="s">
        <v>27</v>
      </c>
      <c r="J5" s="16">
        <f t="shared" ref="J5:J27" si="0">L5+N5</f>
        <v>429</v>
      </c>
      <c r="K5" s="18">
        <f t="shared" ref="K5:K19" si="1">M5+O5</f>
        <v>526.16</v>
      </c>
      <c r="L5" s="16">
        <v>428</v>
      </c>
      <c r="M5" s="18">
        <v>522.16</v>
      </c>
      <c r="N5" s="18">
        <v>1</v>
      </c>
      <c r="O5" s="18">
        <v>4</v>
      </c>
      <c r="P5" s="17" t="s">
        <v>28</v>
      </c>
      <c r="Q5" s="16" t="s">
        <v>29</v>
      </c>
      <c r="R5" s="16" t="s">
        <v>30</v>
      </c>
      <c r="S5" s="17" t="s">
        <v>31</v>
      </c>
      <c r="T5" s="17" t="s">
        <v>32</v>
      </c>
    </row>
    <row r="6" ht="56.25" spans="1:20">
      <c r="A6" s="16">
        <v>2</v>
      </c>
      <c r="B6" s="17" t="s">
        <v>33</v>
      </c>
      <c r="C6" s="17" t="s">
        <v>34</v>
      </c>
      <c r="D6" s="16" t="s">
        <v>23</v>
      </c>
      <c r="E6" s="16" t="s">
        <v>35</v>
      </c>
      <c r="F6" s="16" t="s">
        <v>36</v>
      </c>
      <c r="G6" s="19">
        <v>58</v>
      </c>
      <c r="H6" s="17" t="s">
        <v>26</v>
      </c>
      <c r="I6" s="17" t="s">
        <v>27</v>
      </c>
      <c r="J6" s="16">
        <f t="shared" si="0"/>
        <v>64</v>
      </c>
      <c r="K6" s="18">
        <f t="shared" si="1"/>
        <v>193</v>
      </c>
      <c r="L6" s="20">
        <v>64</v>
      </c>
      <c r="M6" s="20">
        <v>193</v>
      </c>
      <c r="N6" s="20">
        <v>0</v>
      </c>
      <c r="O6" s="20">
        <v>0</v>
      </c>
      <c r="P6" s="17" t="s">
        <v>28</v>
      </c>
      <c r="Q6" s="16" t="s">
        <v>37</v>
      </c>
      <c r="R6" s="16" t="s">
        <v>38</v>
      </c>
      <c r="S6" s="17" t="s">
        <v>31</v>
      </c>
      <c r="T6" s="17"/>
    </row>
    <row r="7" ht="33.75" spans="1:20">
      <c r="A7" s="16">
        <v>3</v>
      </c>
      <c r="B7" s="17" t="s">
        <v>39</v>
      </c>
      <c r="C7" s="17" t="s">
        <v>34</v>
      </c>
      <c r="D7" s="16" t="s">
        <v>23</v>
      </c>
      <c r="E7" s="16" t="s">
        <v>40</v>
      </c>
      <c r="F7" s="16" t="s">
        <v>41</v>
      </c>
      <c r="G7" s="19">
        <v>15</v>
      </c>
      <c r="H7" s="17" t="s">
        <v>26</v>
      </c>
      <c r="I7" s="17" t="s">
        <v>27</v>
      </c>
      <c r="J7" s="16">
        <f t="shared" si="0"/>
        <v>62</v>
      </c>
      <c r="K7" s="18">
        <f t="shared" si="1"/>
        <v>228</v>
      </c>
      <c r="L7" s="20">
        <v>62</v>
      </c>
      <c r="M7" s="20">
        <v>228</v>
      </c>
      <c r="N7" s="20">
        <v>0</v>
      </c>
      <c r="O7" s="20">
        <v>0</v>
      </c>
      <c r="P7" s="17" t="s">
        <v>28</v>
      </c>
      <c r="Q7" s="16" t="s">
        <v>37</v>
      </c>
      <c r="R7" s="16" t="s">
        <v>38</v>
      </c>
      <c r="S7" s="17" t="s">
        <v>31</v>
      </c>
      <c r="T7" s="17" t="s">
        <v>32</v>
      </c>
    </row>
    <row r="8" ht="33.75" spans="1:20">
      <c r="A8" s="16">
        <v>4</v>
      </c>
      <c r="B8" s="17" t="s">
        <v>39</v>
      </c>
      <c r="C8" s="17" t="s">
        <v>34</v>
      </c>
      <c r="D8" s="16" t="s">
        <v>23</v>
      </c>
      <c r="E8" s="16" t="s">
        <v>42</v>
      </c>
      <c r="F8" s="16" t="s">
        <v>43</v>
      </c>
      <c r="G8" s="17">
        <v>15</v>
      </c>
      <c r="H8" s="17" t="s">
        <v>26</v>
      </c>
      <c r="I8" s="17" t="s">
        <v>27</v>
      </c>
      <c r="J8" s="16">
        <f t="shared" si="0"/>
        <v>20</v>
      </c>
      <c r="K8" s="18">
        <f t="shared" si="1"/>
        <v>94</v>
      </c>
      <c r="L8" s="20">
        <v>20</v>
      </c>
      <c r="M8" s="20">
        <v>94</v>
      </c>
      <c r="N8" s="20">
        <v>0</v>
      </c>
      <c r="O8" s="20">
        <v>0</v>
      </c>
      <c r="P8" s="17" t="s">
        <v>28</v>
      </c>
      <c r="Q8" s="16" t="s">
        <v>37</v>
      </c>
      <c r="R8" s="16" t="s">
        <v>38</v>
      </c>
      <c r="S8" s="17" t="s">
        <v>31</v>
      </c>
      <c r="T8" s="17" t="s">
        <v>32</v>
      </c>
    </row>
    <row r="9" ht="45" spans="1:20">
      <c r="A9" s="16">
        <v>5</v>
      </c>
      <c r="B9" s="16" t="s">
        <v>33</v>
      </c>
      <c r="C9" s="17" t="s">
        <v>34</v>
      </c>
      <c r="D9" s="16" t="s">
        <v>23</v>
      </c>
      <c r="E9" s="16" t="s">
        <v>44</v>
      </c>
      <c r="F9" s="16" t="s">
        <v>45</v>
      </c>
      <c r="G9" s="19">
        <v>40</v>
      </c>
      <c r="H9" s="17" t="s">
        <v>26</v>
      </c>
      <c r="I9" s="17" t="s">
        <v>27</v>
      </c>
      <c r="J9" s="16">
        <f t="shared" si="0"/>
        <v>143</v>
      </c>
      <c r="K9" s="18">
        <f t="shared" si="1"/>
        <v>584</v>
      </c>
      <c r="L9" s="20">
        <v>143</v>
      </c>
      <c r="M9" s="20">
        <v>584</v>
      </c>
      <c r="N9" s="20">
        <v>0</v>
      </c>
      <c r="O9" s="20">
        <v>0</v>
      </c>
      <c r="P9" s="17" t="s">
        <v>28</v>
      </c>
      <c r="Q9" s="16" t="s">
        <v>37</v>
      </c>
      <c r="R9" s="16" t="s">
        <v>38</v>
      </c>
      <c r="S9" s="17" t="s">
        <v>31</v>
      </c>
      <c r="T9" s="17" t="s">
        <v>32</v>
      </c>
    </row>
    <row r="10" ht="33.75" spans="1:20">
      <c r="A10" s="16">
        <v>6</v>
      </c>
      <c r="B10" s="17" t="s">
        <v>46</v>
      </c>
      <c r="C10" s="17" t="s">
        <v>34</v>
      </c>
      <c r="D10" s="16" t="s">
        <v>23</v>
      </c>
      <c r="E10" s="16" t="s">
        <v>47</v>
      </c>
      <c r="F10" s="16" t="s">
        <v>48</v>
      </c>
      <c r="G10" s="17">
        <v>18</v>
      </c>
      <c r="H10" s="17" t="s">
        <v>26</v>
      </c>
      <c r="I10" s="17" t="s">
        <v>27</v>
      </c>
      <c r="J10" s="16">
        <f t="shared" si="0"/>
        <v>48</v>
      </c>
      <c r="K10" s="18">
        <f t="shared" si="1"/>
        <v>140</v>
      </c>
      <c r="L10" s="20">
        <v>48</v>
      </c>
      <c r="M10" s="20">
        <v>140</v>
      </c>
      <c r="N10" s="20">
        <v>0</v>
      </c>
      <c r="O10" s="20">
        <v>0</v>
      </c>
      <c r="P10" s="17" t="s">
        <v>28</v>
      </c>
      <c r="Q10" s="16" t="s">
        <v>37</v>
      </c>
      <c r="R10" s="16" t="s">
        <v>38</v>
      </c>
      <c r="S10" s="17" t="s">
        <v>31</v>
      </c>
      <c r="T10" s="17" t="s">
        <v>32</v>
      </c>
    </row>
    <row r="11" ht="33.75" spans="1:20">
      <c r="A11" s="16">
        <v>7</v>
      </c>
      <c r="B11" s="17" t="s">
        <v>33</v>
      </c>
      <c r="C11" s="17" t="s">
        <v>34</v>
      </c>
      <c r="D11" s="16" t="s">
        <v>23</v>
      </c>
      <c r="E11" s="16" t="s">
        <v>49</v>
      </c>
      <c r="F11" s="16" t="s">
        <v>50</v>
      </c>
      <c r="G11" s="17">
        <v>18</v>
      </c>
      <c r="H11" s="17" t="s">
        <v>26</v>
      </c>
      <c r="I11" s="17" t="s">
        <v>27</v>
      </c>
      <c r="J11" s="16">
        <f t="shared" si="0"/>
        <v>52</v>
      </c>
      <c r="K11" s="18">
        <f t="shared" si="1"/>
        <v>217</v>
      </c>
      <c r="L11" s="20">
        <v>52</v>
      </c>
      <c r="M11" s="20">
        <v>217</v>
      </c>
      <c r="N11" s="20">
        <v>0</v>
      </c>
      <c r="O11" s="20">
        <v>0</v>
      </c>
      <c r="P11" s="17" t="s">
        <v>28</v>
      </c>
      <c r="Q11" s="16" t="s">
        <v>37</v>
      </c>
      <c r="R11" s="16" t="s">
        <v>38</v>
      </c>
      <c r="S11" s="17" t="s">
        <v>31</v>
      </c>
      <c r="T11" s="17" t="s">
        <v>32</v>
      </c>
    </row>
    <row r="12" s="1" customFormat="1" ht="45" spans="1:20">
      <c r="A12" s="16">
        <v>8</v>
      </c>
      <c r="B12" s="17" t="s">
        <v>33</v>
      </c>
      <c r="C12" s="17" t="s">
        <v>34</v>
      </c>
      <c r="D12" s="16" t="s">
        <v>23</v>
      </c>
      <c r="E12" s="16" t="s">
        <v>51</v>
      </c>
      <c r="F12" s="16" t="s">
        <v>52</v>
      </c>
      <c r="G12" s="17">
        <v>49</v>
      </c>
      <c r="H12" s="17" t="s">
        <v>26</v>
      </c>
      <c r="I12" s="17" t="s">
        <v>27</v>
      </c>
      <c r="J12" s="16">
        <f t="shared" si="0"/>
        <v>81</v>
      </c>
      <c r="K12" s="18">
        <f t="shared" si="1"/>
        <v>313</v>
      </c>
      <c r="L12" s="20">
        <v>81</v>
      </c>
      <c r="M12" s="20">
        <v>313</v>
      </c>
      <c r="N12" s="20">
        <v>0</v>
      </c>
      <c r="O12" s="20">
        <v>0</v>
      </c>
      <c r="P12" s="17" t="s">
        <v>28</v>
      </c>
      <c r="Q12" s="16" t="s">
        <v>37</v>
      </c>
      <c r="R12" s="16" t="s">
        <v>38</v>
      </c>
      <c r="S12" s="17" t="s">
        <v>31</v>
      </c>
      <c r="T12" s="17" t="s">
        <v>32</v>
      </c>
    </row>
    <row r="13" ht="56.25" spans="1:20">
      <c r="A13" s="16">
        <v>9</v>
      </c>
      <c r="B13" s="16" t="s">
        <v>53</v>
      </c>
      <c r="C13" s="21" t="s">
        <v>22</v>
      </c>
      <c r="D13" s="16" t="s">
        <v>23</v>
      </c>
      <c r="E13" s="16" t="s">
        <v>54</v>
      </c>
      <c r="F13" s="16" t="s">
        <v>55</v>
      </c>
      <c r="G13" s="18">
        <v>25</v>
      </c>
      <c r="H13" s="17" t="s">
        <v>26</v>
      </c>
      <c r="I13" s="17" t="s">
        <v>27</v>
      </c>
      <c r="J13" s="16">
        <f t="shared" si="0"/>
        <v>25</v>
      </c>
      <c r="K13" s="18">
        <f t="shared" si="1"/>
        <v>30</v>
      </c>
      <c r="L13" s="18">
        <v>25</v>
      </c>
      <c r="M13" s="18">
        <v>30</v>
      </c>
      <c r="N13" s="18">
        <v>0</v>
      </c>
      <c r="O13" s="18">
        <v>0</v>
      </c>
      <c r="P13" s="17" t="s">
        <v>28</v>
      </c>
      <c r="Q13" s="16" t="s">
        <v>29</v>
      </c>
      <c r="R13" s="16" t="s">
        <v>30</v>
      </c>
      <c r="S13" s="17" t="s">
        <v>31</v>
      </c>
      <c r="T13" s="17" t="s">
        <v>32</v>
      </c>
    </row>
    <row r="14" ht="45" spans="1:20">
      <c r="A14" s="16">
        <v>10</v>
      </c>
      <c r="B14" s="17" t="s">
        <v>33</v>
      </c>
      <c r="C14" s="17" t="s">
        <v>34</v>
      </c>
      <c r="D14" s="16" t="s">
        <v>23</v>
      </c>
      <c r="E14" s="16" t="s">
        <v>56</v>
      </c>
      <c r="F14" s="16" t="s">
        <v>57</v>
      </c>
      <c r="G14" s="17">
        <v>15</v>
      </c>
      <c r="H14" s="17" t="s">
        <v>26</v>
      </c>
      <c r="I14" s="17" t="s">
        <v>27</v>
      </c>
      <c r="J14" s="16">
        <f t="shared" si="0"/>
        <v>105</v>
      </c>
      <c r="K14" s="18">
        <f t="shared" si="1"/>
        <v>379</v>
      </c>
      <c r="L14" s="20">
        <v>105</v>
      </c>
      <c r="M14" s="20">
        <v>379</v>
      </c>
      <c r="N14" s="20">
        <v>0</v>
      </c>
      <c r="O14" s="20">
        <v>0</v>
      </c>
      <c r="P14" s="17" t="s">
        <v>28</v>
      </c>
      <c r="Q14" s="16" t="s">
        <v>37</v>
      </c>
      <c r="R14" s="16" t="s">
        <v>38</v>
      </c>
      <c r="S14" s="17" t="s">
        <v>31</v>
      </c>
      <c r="T14" s="17" t="s">
        <v>32</v>
      </c>
    </row>
    <row r="15" ht="33.75" spans="1:20">
      <c r="A15" s="16">
        <v>11</v>
      </c>
      <c r="B15" s="17" t="s">
        <v>33</v>
      </c>
      <c r="C15" s="17" t="s">
        <v>34</v>
      </c>
      <c r="D15" s="16" t="s">
        <v>23</v>
      </c>
      <c r="E15" s="16" t="s">
        <v>58</v>
      </c>
      <c r="F15" s="16" t="s">
        <v>59</v>
      </c>
      <c r="G15" s="17">
        <v>18</v>
      </c>
      <c r="H15" s="17" t="s">
        <v>26</v>
      </c>
      <c r="I15" s="17" t="s">
        <v>27</v>
      </c>
      <c r="J15" s="16">
        <f t="shared" si="0"/>
        <v>53</v>
      </c>
      <c r="K15" s="18">
        <f t="shared" si="1"/>
        <v>189</v>
      </c>
      <c r="L15" s="20">
        <v>51</v>
      </c>
      <c r="M15" s="20">
        <v>183</v>
      </c>
      <c r="N15" s="20">
        <v>2</v>
      </c>
      <c r="O15" s="20">
        <v>6</v>
      </c>
      <c r="P15" s="17" t="s">
        <v>28</v>
      </c>
      <c r="Q15" s="16" t="s">
        <v>37</v>
      </c>
      <c r="R15" s="16" t="s">
        <v>38</v>
      </c>
      <c r="S15" s="17" t="s">
        <v>31</v>
      </c>
      <c r="T15" s="17" t="s">
        <v>32</v>
      </c>
    </row>
    <row r="16" ht="45" spans="1:20">
      <c r="A16" s="16">
        <v>12</v>
      </c>
      <c r="B16" s="17" t="s">
        <v>33</v>
      </c>
      <c r="C16" s="17" t="s">
        <v>34</v>
      </c>
      <c r="D16" s="16" t="s">
        <v>23</v>
      </c>
      <c r="E16" s="16" t="s">
        <v>60</v>
      </c>
      <c r="F16" s="16" t="s">
        <v>61</v>
      </c>
      <c r="G16" s="17">
        <v>52</v>
      </c>
      <c r="H16" s="17" t="s">
        <v>26</v>
      </c>
      <c r="I16" s="17" t="s">
        <v>27</v>
      </c>
      <c r="J16" s="16">
        <f t="shared" si="0"/>
        <v>51</v>
      </c>
      <c r="K16" s="18">
        <f t="shared" si="1"/>
        <v>177</v>
      </c>
      <c r="L16" s="20">
        <v>51</v>
      </c>
      <c r="M16" s="20">
        <v>177</v>
      </c>
      <c r="N16" s="20">
        <v>0</v>
      </c>
      <c r="O16" s="20">
        <v>0</v>
      </c>
      <c r="P16" s="17" t="s">
        <v>28</v>
      </c>
      <c r="Q16" s="16" t="s">
        <v>37</v>
      </c>
      <c r="R16" s="16" t="s">
        <v>38</v>
      </c>
      <c r="S16" s="17" t="s">
        <v>31</v>
      </c>
      <c r="T16" s="17" t="s">
        <v>32</v>
      </c>
    </row>
    <row r="17" ht="45" spans="1:20">
      <c r="A17" s="16">
        <v>13</v>
      </c>
      <c r="B17" s="16" t="s">
        <v>62</v>
      </c>
      <c r="C17" s="17" t="s">
        <v>34</v>
      </c>
      <c r="D17" s="16" t="s">
        <v>23</v>
      </c>
      <c r="E17" s="16" t="s">
        <v>63</v>
      </c>
      <c r="F17" s="16" t="s">
        <v>64</v>
      </c>
      <c r="G17" s="17">
        <v>35</v>
      </c>
      <c r="H17" s="17" t="s">
        <v>26</v>
      </c>
      <c r="I17" s="17" t="s">
        <v>27</v>
      </c>
      <c r="J17" s="16">
        <f t="shared" si="0"/>
        <v>14</v>
      </c>
      <c r="K17" s="18">
        <f t="shared" si="1"/>
        <v>57</v>
      </c>
      <c r="L17" s="20">
        <v>14</v>
      </c>
      <c r="M17" s="20">
        <v>57</v>
      </c>
      <c r="N17" s="20">
        <v>0</v>
      </c>
      <c r="O17" s="20">
        <v>0</v>
      </c>
      <c r="P17" s="17" t="s">
        <v>28</v>
      </c>
      <c r="Q17" s="16" t="s">
        <v>37</v>
      </c>
      <c r="R17" s="16" t="s">
        <v>38</v>
      </c>
      <c r="S17" s="17" t="s">
        <v>31</v>
      </c>
      <c r="T17" s="17" t="s">
        <v>32</v>
      </c>
    </row>
    <row r="18" ht="45" spans="1:20">
      <c r="A18" s="16">
        <v>14</v>
      </c>
      <c r="B18" s="17" t="s">
        <v>39</v>
      </c>
      <c r="C18" s="17" t="s">
        <v>34</v>
      </c>
      <c r="D18" s="16" t="s">
        <v>23</v>
      </c>
      <c r="E18" s="16" t="s">
        <v>65</v>
      </c>
      <c r="F18" s="16" t="s">
        <v>66</v>
      </c>
      <c r="G18" s="17">
        <v>30</v>
      </c>
      <c r="H18" s="17" t="s">
        <v>26</v>
      </c>
      <c r="I18" s="17" t="s">
        <v>27</v>
      </c>
      <c r="J18" s="16">
        <f t="shared" si="0"/>
        <v>150</v>
      </c>
      <c r="K18" s="18">
        <f t="shared" si="1"/>
        <v>538</v>
      </c>
      <c r="L18" s="20">
        <v>150</v>
      </c>
      <c r="M18" s="20">
        <v>538</v>
      </c>
      <c r="N18" s="20">
        <v>0</v>
      </c>
      <c r="O18" s="20">
        <v>0</v>
      </c>
      <c r="P18" s="17" t="s">
        <v>28</v>
      </c>
      <c r="Q18" s="16" t="s">
        <v>37</v>
      </c>
      <c r="R18" s="16" t="s">
        <v>38</v>
      </c>
      <c r="S18" s="17" t="s">
        <v>31</v>
      </c>
      <c r="T18" s="17" t="s">
        <v>32</v>
      </c>
    </row>
    <row r="19" ht="33.75" spans="1:20">
      <c r="A19" s="16">
        <v>15</v>
      </c>
      <c r="B19" s="17" t="s">
        <v>33</v>
      </c>
      <c r="C19" s="17" t="s">
        <v>34</v>
      </c>
      <c r="D19" s="16" t="s">
        <v>23</v>
      </c>
      <c r="E19" s="16" t="s">
        <v>67</v>
      </c>
      <c r="F19" s="16" t="s">
        <v>68</v>
      </c>
      <c r="G19" s="17">
        <v>20</v>
      </c>
      <c r="H19" s="17" t="s">
        <v>26</v>
      </c>
      <c r="I19" s="17" t="s">
        <v>27</v>
      </c>
      <c r="J19" s="16">
        <f t="shared" si="0"/>
        <v>57</v>
      </c>
      <c r="K19" s="18">
        <f t="shared" si="1"/>
        <v>170</v>
      </c>
      <c r="L19" s="20">
        <v>57</v>
      </c>
      <c r="M19" s="20">
        <v>170</v>
      </c>
      <c r="N19" s="20">
        <v>0</v>
      </c>
      <c r="O19" s="20">
        <v>0</v>
      </c>
      <c r="P19" s="17" t="s">
        <v>28</v>
      </c>
      <c r="Q19" s="16" t="s">
        <v>37</v>
      </c>
      <c r="R19" s="16" t="s">
        <v>38</v>
      </c>
      <c r="S19" s="17" t="s">
        <v>31</v>
      </c>
      <c r="T19" s="17" t="s">
        <v>32</v>
      </c>
    </row>
    <row r="20" ht="78.75" spans="1:20">
      <c r="A20" s="16">
        <v>16</v>
      </c>
      <c r="B20" s="17" t="s">
        <v>69</v>
      </c>
      <c r="C20" s="22" t="s">
        <v>22</v>
      </c>
      <c r="D20" s="16" t="s">
        <v>23</v>
      </c>
      <c r="E20" s="16" t="s">
        <v>70</v>
      </c>
      <c r="F20" s="17" t="s">
        <v>71</v>
      </c>
      <c r="G20" s="16">
        <v>700</v>
      </c>
      <c r="H20" s="17" t="s">
        <v>26</v>
      </c>
      <c r="I20" s="17" t="s">
        <v>27</v>
      </c>
      <c r="J20" s="16">
        <f t="shared" si="0"/>
        <v>700</v>
      </c>
      <c r="K20" s="20"/>
      <c r="L20" s="16">
        <v>700</v>
      </c>
      <c r="M20" s="20">
        <v>854</v>
      </c>
      <c r="N20" s="20">
        <v>0</v>
      </c>
      <c r="O20" s="20">
        <v>0</v>
      </c>
      <c r="P20" s="17" t="s">
        <v>28</v>
      </c>
      <c r="Q20" s="16" t="s">
        <v>29</v>
      </c>
      <c r="R20" s="16" t="s">
        <v>30</v>
      </c>
      <c r="S20" s="17" t="s">
        <v>31</v>
      </c>
      <c r="T20" s="17" t="s">
        <v>32</v>
      </c>
    </row>
    <row r="21" ht="33.75" spans="1:20">
      <c r="A21" s="16">
        <v>17</v>
      </c>
      <c r="B21" s="16" t="s">
        <v>33</v>
      </c>
      <c r="C21" s="17" t="s">
        <v>34</v>
      </c>
      <c r="D21" s="16" t="s">
        <v>23</v>
      </c>
      <c r="E21" s="16" t="s">
        <v>72</v>
      </c>
      <c r="F21" s="16" t="s">
        <v>73</v>
      </c>
      <c r="G21" s="17">
        <v>15</v>
      </c>
      <c r="H21" s="17" t="s">
        <v>26</v>
      </c>
      <c r="I21" s="17" t="s">
        <v>27</v>
      </c>
      <c r="J21" s="16">
        <f t="shared" si="0"/>
        <v>24</v>
      </c>
      <c r="K21" s="20"/>
      <c r="L21" s="20">
        <v>24</v>
      </c>
      <c r="M21" s="20">
        <v>60</v>
      </c>
      <c r="N21" s="20">
        <v>0</v>
      </c>
      <c r="O21" s="20">
        <v>0</v>
      </c>
      <c r="P21" s="17" t="s">
        <v>28</v>
      </c>
      <c r="Q21" s="16" t="s">
        <v>37</v>
      </c>
      <c r="R21" s="16" t="s">
        <v>38</v>
      </c>
      <c r="S21" s="17" t="s">
        <v>31</v>
      </c>
      <c r="T21" s="17" t="s">
        <v>32</v>
      </c>
    </row>
    <row r="22" ht="67.5" spans="1:20">
      <c r="A22" s="16">
        <v>18</v>
      </c>
      <c r="B22" s="16" t="s">
        <v>39</v>
      </c>
      <c r="C22" s="17" t="s">
        <v>34</v>
      </c>
      <c r="D22" s="16" t="s">
        <v>23</v>
      </c>
      <c r="E22" s="16" t="s">
        <v>74</v>
      </c>
      <c r="F22" s="16" t="s">
        <v>75</v>
      </c>
      <c r="G22" s="17">
        <v>47</v>
      </c>
      <c r="H22" s="17" t="s">
        <v>26</v>
      </c>
      <c r="I22" s="17" t="s">
        <v>27</v>
      </c>
      <c r="J22" s="16">
        <f t="shared" si="0"/>
        <v>1</v>
      </c>
      <c r="K22" s="20"/>
      <c r="L22" s="20">
        <v>1</v>
      </c>
      <c r="M22" s="20">
        <v>1</v>
      </c>
      <c r="N22" s="20">
        <v>0</v>
      </c>
      <c r="O22" s="20">
        <v>0</v>
      </c>
      <c r="P22" s="17" t="s">
        <v>28</v>
      </c>
      <c r="Q22" s="16" t="s">
        <v>37</v>
      </c>
      <c r="R22" s="16" t="s">
        <v>38</v>
      </c>
      <c r="S22" s="17" t="s">
        <v>31</v>
      </c>
      <c r="T22" s="17" t="s">
        <v>32</v>
      </c>
    </row>
    <row r="23" ht="33.75" spans="1:20">
      <c r="A23" s="16">
        <v>19</v>
      </c>
      <c r="B23" s="16" t="s">
        <v>39</v>
      </c>
      <c r="C23" s="17" t="s">
        <v>34</v>
      </c>
      <c r="D23" s="16" t="s">
        <v>23</v>
      </c>
      <c r="E23" s="16" t="s">
        <v>76</v>
      </c>
      <c r="F23" s="16" t="s">
        <v>77</v>
      </c>
      <c r="G23" s="17">
        <v>40</v>
      </c>
      <c r="H23" s="17" t="s">
        <v>26</v>
      </c>
      <c r="I23" s="17" t="s">
        <v>27</v>
      </c>
      <c r="J23" s="16">
        <f t="shared" si="0"/>
        <v>10</v>
      </c>
      <c r="K23" s="20"/>
      <c r="L23" s="20">
        <v>10</v>
      </c>
      <c r="M23" s="20">
        <v>13</v>
      </c>
      <c r="N23" s="20">
        <v>0</v>
      </c>
      <c r="O23" s="20">
        <v>0</v>
      </c>
      <c r="P23" s="17" t="s">
        <v>28</v>
      </c>
      <c r="Q23" s="16" t="s">
        <v>37</v>
      </c>
      <c r="R23" s="16" t="s">
        <v>38</v>
      </c>
      <c r="S23" s="17" t="s">
        <v>31</v>
      </c>
      <c r="T23" s="17" t="s">
        <v>32</v>
      </c>
    </row>
    <row r="24" ht="67.5" spans="1:20">
      <c r="A24" s="16">
        <v>20</v>
      </c>
      <c r="B24" s="16" t="s">
        <v>78</v>
      </c>
      <c r="C24" s="16" t="s">
        <v>22</v>
      </c>
      <c r="D24" s="16" t="s">
        <v>23</v>
      </c>
      <c r="E24" s="16" t="s">
        <v>79</v>
      </c>
      <c r="F24" s="16" t="s">
        <v>80</v>
      </c>
      <c r="G24" s="18">
        <v>480</v>
      </c>
      <c r="H24" s="17" t="s">
        <v>26</v>
      </c>
      <c r="I24" s="17" t="s">
        <v>27</v>
      </c>
      <c r="J24" s="16">
        <f t="shared" si="0"/>
        <v>481</v>
      </c>
      <c r="K24" s="20"/>
      <c r="L24" s="18">
        <v>480</v>
      </c>
      <c r="M24" s="20">
        <v>585</v>
      </c>
      <c r="N24" s="20">
        <v>1</v>
      </c>
      <c r="O24" s="20">
        <v>4</v>
      </c>
      <c r="P24" s="17" t="s">
        <v>28</v>
      </c>
      <c r="Q24" s="16" t="s">
        <v>29</v>
      </c>
      <c r="R24" s="16" t="s">
        <v>30</v>
      </c>
      <c r="S24" s="17" t="s">
        <v>31</v>
      </c>
      <c r="T24" s="17" t="s">
        <v>32</v>
      </c>
    </row>
    <row r="25" ht="45" spans="1:20">
      <c r="A25" s="16">
        <v>21</v>
      </c>
      <c r="B25" s="16" t="s">
        <v>81</v>
      </c>
      <c r="C25" s="17" t="s">
        <v>34</v>
      </c>
      <c r="D25" s="16" t="s">
        <v>23</v>
      </c>
      <c r="E25" s="16" t="s">
        <v>82</v>
      </c>
      <c r="F25" s="16" t="s">
        <v>83</v>
      </c>
      <c r="G25" s="17">
        <v>49</v>
      </c>
      <c r="H25" s="17" t="s">
        <v>26</v>
      </c>
      <c r="I25" s="17" t="s">
        <v>27</v>
      </c>
      <c r="J25" s="16">
        <f t="shared" si="0"/>
        <v>13</v>
      </c>
      <c r="K25" s="20"/>
      <c r="L25" s="20">
        <v>13</v>
      </c>
      <c r="M25" s="20">
        <v>33</v>
      </c>
      <c r="N25" s="20">
        <v>0</v>
      </c>
      <c r="O25" s="20">
        <v>0</v>
      </c>
      <c r="P25" s="17" t="s">
        <v>28</v>
      </c>
      <c r="Q25" s="16" t="s">
        <v>37</v>
      </c>
      <c r="R25" s="16" t="s">
        <v>38</v>
      </c>
      <c r="S25" s="17" t="s">
        <v>31</v>
      </c>
      <c r="T25" s="17" t="s">
        <v>32</v>
      </c>
    </row>
    <row r="26" ht="33.75" spans="1:20">
      <c r="A26" s="16">
        <v>22</v>
      </c>
      <c r="B26" s="16" t="s">
        <v>39</v>
      </c>
      <c r="C26" s="17" t="s">
        <v>34</v>
      </c>
      <c r="D26" s="16" t="s">
        <v>23</v>
      </c>
      <c r="E26" s="16" t="s">
        <v>84</v>
      </c>
      <c r="F26" s="16" t="s">
        <v>85</v>
      </c>
      <c r="G26" s="17">
        <v>15</v>
      </c>
      <c r="H26" s="17" t="s">
        <v>26</v>
      </c>
      <c r="I26" s="17" t="s">
        <v>27</v>
      </c>
      <c r="J26" s="16">
        <f t="shared" si="0"/>
        <v>3</v>
      </c>
      <c r="K26" s="20"/>
      <c r="L26" s="20">
        <v>3</v>
      </c>
      <c r="M26" s="20">
        <v>3</v>
      </c>
      <c r="N26" s="20">
        <v>0</v>
      </c>
      <c r="O26" s="20">
        <v>0</v>
      </c>
      <c r="P26" s="17" t="s">
        <v>28</v>
      </c>
      <c r="Q26" s="16" t="s">
        <v>37</v>
      </c>
      <c r="R26" s="16" t="s">
        <v>38</v>
      </c>
      <c r="S26" s="17" t="s">
        <v>31</v>
      </c>
      <c r="T26" s="17" t="s">
        <v>32</v>
      </c>
    </row>
    <row r="27" ht="33.75" spans="1:20">
      <c r="A27" s="16">
        <v>23</v>
      </c>
      <c r="B27" s="16" t="s">
        <v>39</v>
      </c>
      <c r="C27" s="17" t="s">
        <v>34</v>
      </c>
      <c r="D27" s="16" t="s">
        <v>23</v>
      </c>
      <c r="E27" s="16" t="s">
        <v>86</v>
      </c>
      <c r="F27" s="16" t="s">
        <v>87</v>
      </c>
      <c r="G27" s="16">
        <v>30</v>
      </c>
      <c r="H27" s="17" t="s">
        <v>26</v>
      </c>
      <c r="I27" s="17" t="s">
        <v>27</v>
      </c>
      <c r="J27" s="16">
        <f t="shared" si="0"/>
        <v>15</v>
      </c>
      <c r="K27" s="20"/>
      <c r="L27" s="20">
        <v>15</v>
      </c>
      <c r="M27" s="20">
        <v>27</v>
      </c>
      <c r="N27" s="20">
        <v>0</v>
      </c>
      <c r="O27" s="20">
        <v>0</v>
      </c>
      <c r="P27" s="17" t="s">
        <v>28</v>
      </c>
      <c r="Q27" s="16" t="s">
        <v>37</v>
      </c>
      <c r="R27" s="16" t="s">
        <v>38</v>
      </c>
      <c r="S27" s="17" t="s">
        <v>31</v>
      </c>
      <c r="T27" s="17" t="s">
        <v>32</v>
      </c>
    </row>
    <row r="28" ht="168.75" spans="1:20">
      <c r="A28" s="16">
        <v>24</v>
      </c>
      <c r="B28" s="16" t="s">
        <v>88</v>
      </c>
      <c r="C28" s="16" t="s">
        <v>22</v>
      </c>
      <c r="D28" s="16" t="s">
        <v>23</v>
      </c>
      <c r="E28" s="23" t="s">
        <v>89</v>
      </c>
      <c r="F28" s="16" t="s">
        <v>90</v>
      </c>
      <c r="G28" s="16">
        <v>610</v>
      </c>
      <c r="H28" s="16" t="s">
        <v>91</v>
      </c>
      <c r="I28" s="16" t="s">
        <v>27</v>
      </c>
      <c r="J28" s="16">
        <v>610</v>
      </c>
      <c r="K28" s="16"/>
      <c r="L28" s="16">
        <v>610</v>
      </c>
      <c r="M28" s="16"/>
      <c r="N28" s="16"/>
      <c r="O28" s="16"/>
      <c r="P28" s="16" t="s">
        <v>28</v>
      </c>
      <c r="Q28" s="16" t="s">
        <v>29</v>
      </c>
      <c r="R28" s="16" t="s">
        <v>92</v>
      </c>
      <c r="S28" s="17" t="s">
        <v>31</v>
      </c>
      <c r="T28" s="17" t="s">
        <v>32</v>
      </c>
    </row>
    <row r="29" ht="33.75" spans="1:20">
      <c r="A29" s="16">
        <v>25</v>
      </c>
      <c r="B29" s="16" t="s">
        <v>39</v>
      </c>
      <c r="C29" s="17" t="s">
        <v>34</v>
      </c>
      <c r="D29" s="16" t="s">
        <v>23</v>
      </c>
      <c r="E29" s="16" t="s">
        <v>93</v>
      </c>
      <c r="F29" s="16" t="s">
        <v>94</v>
      </c>
      <c r="G29" s="17">
        <v>23</v>
      </c>
      <c r="H29" s="17" t="s">
        <v>26</v>
      </c>
      <c r="I29" s="17" t="s">
        <v>27</v>
      </c>
      <c r="J29" s="16">
        <f t="shared" ref="J29:J52" si="2">L29+N29</f>
        <v>14</v>
      </c>
      <c r="K29" s="20"/>
      <c r="L29" s="20">
        <v>14</v>
      </c>
      <c r="M29" s="20">
        <v>27</v>
      </c>
      <c r="N29" s="20">
        <v>0</v>
      </c>
      <c r="O29" s="20">
        <v>0</v>
      </c>
      <c r="P29" s="17" t="s">
        <v>28</v>
      </c>
      <c r="Q29" s="16" t="s">
        <v>37</v>
      </c>
      <c r="R29" s="16" t="s">
        <v>38</v>
      </c>
      <c r="S29" s="17" t="s">
        <v>31</v>
      </c>
      <c r="T29" s="17" t="s">
        <v>32</v>
      </c>
    </row>
    <row r="30" ht="33.75" spans="1:20">
      <c r="A30" s="16">
        <v>26</v>
      </c>
      <c r="B30" s="16" t="s">
        <v>39</v>
      </c>
      <c r="C30" s="17" t="s">
        <v>34</v>
      </c>
      <c r="D30" s="16" t="s">
        <v>23</v>
      </c>
      <c r="E30" s="16" t="s">
        <v>95</v>
      </c>
      <c r="F30" s="16" t="s">
        <v>96</v>
      </c>
      <c r="G30" s="16">
        <v>24</v>
      </c>
      <c r="H30" s="17" t="s">
        <v>26</v>
      </c>
      <c r="I30" s="17" t="s">
        <v>27</v>
      </c>
      <c r="J30" s="16">
        <f t="shared" si="2"/>
        <v>2</v>
      </c>
      <c r="K30" s="20"/>
      <c r="L30" s="20">
        <v>2</v>
      </c>
      <c r="M30" s="20">
        <v>3</v>
      </c>
      <c r="N30" s="20">
        <v>0</v>
      </c>
      <c r="O30" s="20">
        <v>0</v>
      </c>
      <c r="P30" s="17" t="s">
        <v>28</v>
      </c>
      <c r="Q30" s="16" t="s">
        <v>37</v>
      </c>
      <c r="R30" s="16" t="s">
        <v>38</v>
      </c>
      <c r="S30" s="17" t="s">
        <v>31</v>
      </c>
      <c r="T30" s="17" t="s">
        <v>32</v>
      </c>
    </row>
    <row r="31" s="1" customFormat="1" ht="33.75" spans="1:20">
      <c r="A31" s="16">
        <v>27</v>
      </c>
      <c r="B31" s="16" t="s">
        <v>39</v>
      </c>
      <c r="C31" s="17" t="s">
        <v>34</v>
      </c>
      <c r="D31" s="16" t="s">
        <v>23</v>
      </c>
      <c r="E31" s="16" t="s">
        <v>97</v>
      </c>
      <c r="F31" s="16" t="s">
        <v>98</v>
      </c>
      <c r="G31" s="17">
        <v>37</v>
      </c>
      <c r="H31" s="17" t="s">
        <v>26</v>
      </c>
      <c r="I31" s="17" t="s">
        <v>27</v>
      </c>
      <c r="J31" s="16">
        <f t="shared" si="2"/>
        <v>15</v>
      </c>
      <c r="K31" s="20"/>
      <c r="L31" s="20">
        <v>15</v>
      </c>
      <c r="M31" s="20">
        <v>38</v>
      </c>
      <c r="N31" s="20">
        <v>0</v>
      </c>
      <c r="O31" s="20">
        <v>0</v>
      </c>
      <c r="P31" s="17" t="s">
        <v>28</v>
      </c>
      <c r="Q31" s="16" t="s">
        <v>37</v>
      </c>
      <c r="R31" s="16" t="s">
        <v>38</v>
      </c>
      <c r="S31" s="17" t="s">
        <v>31</v>
      </c>
      <c r="T31" s="17" t="s">
        <v>32</v>
      </c>
    </row>
    <row r="32" ht="33.75" spans="1:20">
      <c r="A32" s="16">
        <v>28</v>
      </c>
      <c r="B32" s="16" t="s">
        <v>39</v>
      </c>
      <c r="C32" s="17" t="s">
        <v>34</v>
      </c>
      <c r="D32" s="16" t="s">
        <v>23</v>
      </c>
      <c r="E32" s="16" t="s">
        <v>99</v>
      </c>
      <c r="F32" s="16" t="s">
        <v>100</v>
      </c>
      <c r="G32" s="17">
        <v>27</v>
      </c>
      <c r="H32" s="17" t="s">
        <v>26</v>
      </c>
      <c r="I32" s="17" t="s">
        <v>27</v>
      </c>
      <c r="J32" s="16">
        <f t="shared" si="2"/>
        <v>4</v>
      </c>
      <c r="K32" s="20"/>
      <c r="L32" s="20">
        <v>4</v>
      </c>
      <c r="M32" s="20">
        <v>9</v>
      </c>
      <c r="N32" s="20">
        <v>0</v>
      </c>
      <c r="O32" s="20">
        <v>0</v>
      </c>
      <c r="P32" s="17" t="s">
        <v>28</v>
      </c>
      <c r="Q32" s="16" t="s">
        <v>37</v>
      </c>
      <c r="R32" s="16" t="s">
        <v>38</v>
      </c>
      <c r="S32" s="17" t="s">
        <v>31</v>
      </c>
      <c r="T32" s="17" t="s">
        <v>32</v>
      </c>
    </row>
    <row r="33" ht="33.75" spans="1:20">
      <c r="A33" s="16">
        <v>29</v>
      </c>
      <c r="B33" s="17" t="s">
        <v>101</v>
      </c>
      <c r="C33" s="17" t="s">
        <v>34</v>
      </c>
      <c r="D33" s="16" t="s">
        <v>23</v>
      </c>
      <c r="E33" s="16" t="s">
        <v>102</v>
      </c>
      <c r="F33" s="16" t="s">
        <v>103</v>
      </c>
      <c r="G33" s="17">
        <v>38</v>
      </c>
      <c r="H33" s="17" t="s">
        <v>26</v>
      </c>
      <c r="I33" s="17" t="s">
        <v>27</v>
      </c>
      <c r="J33" s="16">
        <f t="shared" si="2"/>
        <v>8</v>
      </c>
      <c r="K33" s="20"/>
      <c r="L33" s="20">
        <v>8</v>
      </c>
      <c r="M33" s="20">
        <v>17</v>
      </c>
      <c r="N33" s="20">
        <v>0</v>
      </c>
      <c r="O33" s="20">
        <v>0</v>
      </c>
      <c r="P33" s="17" t="s">
        <v>28</v>
      </c>
      <c r="Q33" s="16" t="s">
        <v>37</v>
      </c>
      <c r="R33" s="16" t="s">
        <v>38</v>
      </c>
      <c r="S33" s="17" t="s">
        <v>31</v>
      </c>
      <c r="T33" s="17" t="s">
        <v>32</v>
      </c>
    </row>
    <row r="34" ht="33.75" spans="1:20">
      <c r="A34" s="16">
        <v>30</v>
      </c>
      <c r="B34" s="16" t="s">
        <v>33</v>
      </c>
      <c r="C34" s="17" t="s">
        <v>34</v>
      </c>
      <c r="D34" s="16" t="s">
        <v>23</v>
      </c>
      <c r="E34" s="16" t="s">
        <v>104</v>
      </c>
      <c r="F34" s="16" t="s">
        <v>105</v>
      </c>
      <c r="G34" s="17">
        <v>45</v>
      </c>
      <c r="H34" s="17" t="s">
        <v>26</v>
      </c>
      <c r="I34" s="17" t="s">
        <v>27</v>
      </c>
      <c r="J34" s="16">
        <f t="shared" si="2"/>
        <v>9</v>
      </c>
      <c r="K34" s="20"/>
      <c r="L34" s="20">
        <v>9</v>
      </c>
      <c r="M34" s="20">
        <v>15</v>
      </c>
      <c r="N34" s="20">
        <v>0</v>
      </c>
      <c r="O34" s="20">
        <v>0</v>
      </c>
      <c r="P34" s="17" t="s">
        <v>28</v>
      </c>
      <c r="Q34" s="16" t="s">
        <v>37</v>
      </c>
      <c r="R34" s="16" t="s">
        <v>38</v>
      </c>
      <c r="S34" s="17" t="s">
        <v>31</v>
      </c>
      <c r="T34" s="17" t="s">
        <v>32</v>
      </c>
    </row>
    <row r="35" ht="33.75" spans="1:20">
      <c r="A35" s="16">
        <v>31</v>
      </c>
      <c r="B35" s="16" t="s">
        <v>39</v>
      </c>
      <c r="C35" s="17" t="s">
        <v>34</v>
      </c>
      <c r="D35" s="16" t="s">
        <v>23</v>
      </c>
      <c r="E35" s="16" t="s">
        <v>106</v>
      </c>
      <c r="F35" s="16" t="s">
        <v>107</v>
      </c>
      <c r="G35" s="17">
        <v>40</v>
      </c>
      <c r="H35" s="17" t="s">
        <v>26</v>
      </c>
      <c r="I35" s="17" t="s">
        <v>27</v>
      </c>
      <c r="J35" s="16">
        <f t="shared" si="2"/>
        <v>25</v>
      </c>
      <c r="K35" s="20"/>
      <c r="L35" s="20">
        <v>25</v>
      </c>
      <c r="M35" s="20">
        <v>56</v>
      </c>
      <c r="N35" s="20">
        <v>0</v>
      </c>
      <c r="O35" s="20">
        <v>0</v>
      </c>
      <c r="P35" s="17" t="s">
        <v>28</v>
      </c>
      <c r="Q35" s="16" t="s">
        <v>37</v>
      </c>
      <c r="R35" s="16" t="s">
        <v>38</v>
      </c>
      <c r="S35" s="17" t="s">
        <v>31</v>
      </c>
      <c r="T35" s="17" t="s">
        <v>32</v>
      </c>
    </row>
    <row r="36" ht="56.25" spans="1:20">
      <c r="A36" s="16">
        <v>32</v>
      </c>
      <c r="B36" s="17" t="s">
        <v>108</v>
      </c>
      <c r="C36" s="17" t="s">
        <v>34</v>
      </c>
      <c r="D36" s="16" t="s">
        <v>23</v>
      </c>
      <c r="E36" s="16" t="s">
        <v>109</v>
      </c>
      <c r="F36" s="17" t="s">
        <v>110</v>
      </c>
      <c r="G36" s="18">
        <v>50</v>
      </c>
      <c r="H36" s="17" t="s">
        <v>26</v>
      </c>
      <c r="I36" s="17" t="s">
        <v>27</v>
      </c>
      <c r="J36" s="16">
        <f t="shared" si="2"/>
        <v>61</v>
      </c>
      <c r="K36" s="18">
        <f>M36+O36</f>
        <v>143</v>
      </c>
      <c r="L36" s="19">
        <v>61</v>
      </c>
      <c r="M36" s="18">
        <v>143</v>
      </c>
      <c r="N36" s="18">
        <v>0</v>
      </c>
      <c r="O36" s="18">
        <v>0</v>
      </c>
      <c r="P36" s="17" t="s">
        <v>28</v>
      </c>
      <c r="Q36" s="16" t="s">
        <v>37</v>
      </c>
      <c r="R36" s="16" t="s">
        <v>38</v>
      </c>
      <c r="S36" s="17" t="s">
        <v>31</v>
      </c>
      <c r="T36" s="17" t="s">
        <v>32</v>
      </c>
    </row>
    <row r="37" ht="45" spans="1:20">
      <c r="A37" s="16">
        <v>33</v>
      </c>
      <c r="B37" s="17" t="s">
        <v>39</v>
      </c>
      <c r="C37" s="17" t="s">
        <v>34</v>
      </c>
      <c r="D37" s="16" t="s">
        <v>23</v>
      </c>
      <c r="E37" s="16" t="s">
        <v>111</v>
      </c>
      <c r="F37" s="17" t="s">
        <v>112</v>
      </c>
      <c r="G37" s="18">
        <v>35</v>
      </c>
      <c r="H37" s="17" t="s">
        <v>26</v>
      </c>
      <c r="I37" s="17" t="s">
        <v>27</v>
      </c>
      <c r="J37" s="16">
        <f t="shared" si="2"/>
        <v>12</v>
      </c>
      <c r="K37" s="18">
        <f>M37+O37</f>
        <v>21</v>
      </c>
      <c r="L37" s="19">
        <v>12</v>
      </c>
      <c r="M37" s="18">
        <v>21</v>
      </c>
      <c r="N37" s="18">
        <v>0</v>
      </c>
      <c r="O37" s="18">
        <v>0</v>
      </c>
      <c r="P37" s="17" t="s">
        <v>28</v>
      </c>
      <c r="Q37" s="16" t="s">
        <v>37</v>
      </c>
      <c r="R37" s="16" t="s">
        <v>38</v>
      </c>
      <c r="S37" s="17" t="s">
        <v>31</v>
      </c>
      <c r="T37" s="17" t="s">
        <v>32</v>
      </c>
    </row>
    <row r="38" ht="33.75" spans="1:20">
      <c r="A38" s="16">
        <v>34</v>
      </c>
      <c r="B38" s="17" t="s">
        <v>33</v>
      </c>
      <c r="C38" s="17" t="s">
        <v>34</v>
      </c>
      <c r="D38" s="16" t="s">
        <v>23</v>
      </c>
      <c r="E38" s="16" t="s">
        <v>113</v>
      </c>
      <c r="F38" s="16" t="s">
        <v>114</v>
      </c>
      <c r="G38" s="18">
        <v>30</v>
      </c>
      <c r="H38" s="17" t="s">
        <v>26</v>
      </c>
      <c r="I38" s="17" t="s">
        <v>27</v>
      </c>
      <c r="J38" s="16">
        <f t="shared" si="2"/>
        <v>0</v>
      </c>
      <c r="K38" s="20"/>
      <c r="L38" s="20">
        <v>0</v>
      </c>
      <c r="M38" s="20">
        <v>0</v>
      </c>
      <c r="N38" s="20">
        <v>0</v>
      </c>
      <c r="O38" s="20">
        <v>0</v>
      </c>
      <c r="P38" s="17" t="s">
        <v>28</v>
      </c>
      <c r="Q38" s="16" t="s">
        <v>37</v>
      </c>
      <c r="R38" s="16" t="s">
        <v>38</v>
      </c>
      <c r="S38" s="17" t="s">
        <v>31</v>
      </c>
      <c r="T38" s="17" t="s">
        <v>32</v>
      </c>
    </row>
    <row r="39" ht="33.75" spans="1:20">
      <c r="A39" s="16">
        <v>35</v>
      </c>
      <c r="B39" s="17" t="s">
        <v>39</v>
      </c>
      <c r="C39" s="17" t="s">
        <v>34</v>
      </c>
      <c r="D39" s="16" t="s">
        <v>23</v>
      </c>
      <c r="E39" s="16" t="s">
        <v>115</v>
      </c>
      <c r="F39" s="16" t="s">
        <v>116</v>
      </c>
      <c r="G39" s="18">
        <v>17</v>
      </c>
      <c r="H39" s="17" t="s">
        <v>26</v>
      </c>
      <c r="I39" s="17" t="s">
        <v>27</v>
      </c>
      <c r="J39" s="16">
        <f t="shared" si="2"/>
        <v>9</v>
      </c>
      <c r="K39" s="20"/>
      <c r="L39" s="20">
        <v>9</v>
      </c>
      <c r="M39" s="20">
        <v>24</v>
      </c>
      <c r="N39" s="20">
        <v>0</v>
      </c>
      <c r="O39" s="20">
        <v>0</v>
      </c>
      <c r="P39" s="17" t="s">
        <v>28</v>
      </c>
      <c r="Q39" s="16" t="s">
        <v>37</v>
      </c>
      <c r="R39" s="16" t="s">
        <v>38</v>
      </c>
      <c r="S39" s="17" t="s">
        <v>31</v>
      </c>
      <c r="T39" s="17" t="s">
        <v>32</v>
      </c>
    </row>
    <row r="40" ht="45" spans="1:20">
      <c r="A40" s="16">
        <v>36</v>
      </c>
      <c r="B40" s="17" t="s">
        <v>39</v>
      </c>
      <c r="C40" s="17" t="s">
        <v>34</v>
      </c>
      <c r="D40" s="16" t="s">
        <v>23</v>
      </c>
      <c r="E40" s="16" t="s">
        <v>117</v>
      </c>
      <c r="F40" s="16" t="s">
        <v>118</v>
      </c>
      <c r="G40" s="18">
        <v>25</v>
      </c>
      <c r="H40" s="17" t="s">
        <v>26</v>
      </c>
      <c r="I40" s="17" t="s">
        <v>27</v>
      </c>
      <c r="J40" s="16">
        <f t="shared" si="2"/>
        <v>2</v>
      </c>
      <c r="K40" s="20"/>
      <c r="L40" s="20">
        <v>2</v>
      </c>
      <c r="M40" s="20">
        <v>4</v>
      </c>
      <c r="N40" s="20">
        <v>0</v>
      </c>
      <c r="O40" s="20">
        <v>0</v>
      </c>
      <c r="P40" s="17" t="s">
        <v>28</v>
      </c>
      <c r="Q40" s="16" t="s">
        <v>37</v>
      </c>
      <c r="R40" s="16" t="s">
        <v>38</v>
      </c>
      <c r="S40" s="17" t="s">
        <v>31</v>
      </c>
      <c r="T40" s="17" t="s">
        <v>32</v>
      </c>
    </row>
    <row r="41" ht="56.25" spans="1:20">
      <c r="A41" s="16">
        <v>37</v>
      </c>
      <c r="B41" s="17" t="s">
        <v>39</v>
      </c>
      <c r="C41" s="17" t="s">
        <v>34</v>
      </c>
      <c r="D41" s="16" t="s">
        <v>23</v>
      </c>
      <c r="E41" s="16" t="s">
        <v>119</v>
      </c>
      <c r="F41" s="17" t="s">
        <v>120</v>
      </c>
      <c r="G41" s="18">
        <v>25</v>
      </c>
      <c r="H41" s="17" t="s">
        <v>26</v>
      </c>
      <c r="I41" s="17" t="s">
        <v>27</v>
      </c>
      <c r="J41" s="16">
        <f t="shared" si="2"/>
        <v>166</v>
      </c>
      <c r="K41" s="18">
        <f>M41+O41</f>
        <v>534</v>
      </c>
      <c r="L41" s="19">
        <v>166</v>
      </c>
      <c r="M41" s="18">
        <v>534</v>
      </c>
      <c r="N41" s="18">
        <v>0</v>
      </c>
      <c r="O41" s="18">
        <v>0</v>
      </c>
      <c r="P41" s="17" t="s">
        <v>28</v>
      </c>
      <c r="Q41" s="16" t="s">
        <v>37</v>
      </c>
      <c r="R41" s="16" t="s">
        <v>38</v>
      </c>
      <c r="S41" s="17" t="s">
        <v>31</v>
      </c>
      <c r="T41" s="17" t="s">
        <v>32</v>
      </c>
    </row>
    <row r="42" ht="45" spans="1:20">
      <c r="A42" s="16">
        <v>38</v>
      </c>
      <c r="B42" s="17" t="s">
        <v>39</v>
      </c>
      <c r="C42" s="17" t="s">
        <v>34</v>
      </c>
      <c r="D42" s="16" t="s">
        <v>23</v>
      </c>
      <c r="E42" s="16" t="s">
        <v>121</v>
      </c>
      <c r="F42" s="16" t="s">
        <v>122</v>
      </c>
      <c r="G42" s="18">
        <v>30</v>
      </c>
      <c r="H42" s="17" t="s">
        <v>26</v>
      </c>
      <c r="I42" s="17" t="s">
        <v>27</v>
      </c>
      <c r="J42" s="16">
        <f t="shared" si="2"/>
        <v>16</v>
      </c>
      <c r="K42" s="20"/>
      <c r="L42" s="20">
        <v>16</v>
      </c>
      <c r="M42" s="20">
        <v>28</v>
      </c>
      <c r="N42" s="20">
        <v>0</v>
      </c>
      <c r="O42" s="20">
        <v>0</v>
      </c>
      <c r="P42" s="17" t="s">
        <v>28</v>
      </c>
      <c r="Q42" s="16" t="s">
        <v>37</v>
      </c>
      <c r="R42" s="16" t="s">
        <v>38</v>
      </c>
      <c r="S42" s="17" t="s">
        <v>31</v>
      </c>
      <c r="T42" s="17" t="s">
        <v>32</v>
      </c>
    </row>
    <row r="43" ht="45" spans="1:20">
      <c r="A43" s="16">
        <v>39</v>
      </c>
      <c r="B43" s="17" t="s">
        <v>39</v>
      </c>
      <c r="C43" s="17" t="s">
        <v>34</v>
      </c>
      <c r="D43" s="16" t="s">
        <v>23</v>
      </c>
      <c r="E43" s="16" t="s">
        <v>123</v>
      </c>
      <c r="F43" s="16" t="s">
        <v>124</v>
      </c>
      <c r="G43" s="18">
        <v>14</v>
      </c>
      <c r="H43" s="17" t="s">
        <v>26</v>
      </c>
      <c r="I43" s="17" t="s">
        <v>27</v>
      </c>
      <c r="J43" s="16">
        <f t="shared" si="2"/>
        <v>10</v>
      </c>
      <c r="K43" s="20"/>
      <c r="L43" s="20">
        <v>10</v>
      </c>
      <c r="M43" s="20">
        <v>17</v>
      </c>
      <c r="N43" s="20">
        <v>0</v>
      </c>
      <c r="O43" s="20">
        <v>0</v>
      </c>
      <c r="P43" s="17" t="s">
        <v>28</v>
      </c>
      <c r="Q43" s="16" t="s">
        <v>37</v>
      </c>
      <c r="R43" s="16" t="s">
        <v>38</v>
      </c>
      <c r="S43" s="17" t="s">
        <v>31</v>
      </c>
      <c r="T43" s="17" t="s">
        <v>32</v>
      </c>
    </row>
    <row r="44" ht="33.75" spans="1:20">
      <c r="A44" s="16">
        <v>40</v>
      </c>
      <c r="B44" s="17" t="s">
        <v>33</v>
      </c>
      <c r="C44" s="17" t="s">
        <v>34</v>
      </c>
      <c r="D44" s="16" t="s">
        <v>23</v>
      </c>
      <c r="E44" s="16" t="s">
        <v>125</v>
      </c>
      <c r="F44" s="17" t="s">
        <v>126</v>
      </c>
      <c r="G44" s="18">
        <v>20</v>
      </c>
      <c r="H44" s="17" t="s">
        <v>26</v>
      </c>
      <c r="I44" s="17" t="s">
        <v>27</v>
      </c>
      <c r="J44" s="16">
        <f t="shared" si="2"/>
        <v>73</v>
      </c>
      <c r="K44" s="18">
        <f>M44+O44</f>
        <v>195</v>
      </c>
      <c r="L44" s="19">
        <v>73</v>
      </c>
      <c r="M44" s="18">
        <v>195</v>
      </c>
      <c r="N44" s="18">
        <v>0</v>
      </c>
      <c r="O44" s="18">
        <v>0</v>
      </c>
      <c r="P44" s="17" t="s">
        <v>28</v>
      </c>
      <c r="Q44" s="16" t="s">
        <v>37</v>
      </c>
      <c r="R44" s="16" t="s">
        <v>38</v>
      </c>
      <c r="S44" s="17" t="s">
        <v>31</v>
      </c>
      <c r="T44" s="17" t="s">
        <v>32</v>
      </c>
    </row>
    <row r="45" ht="45" spans="1:20">
      <c r="A45" s="16">
        <v>41</v>
      </c>
      <c r="B45" s="17" t="s">
        <v>127</v>
      </c>
      <c r="C45" s="17" t="s">
        <v>34</v>
      </c>
      <c r="D45" s="16" t="s">
        <v>23</v>
      </c>
      <c r="E45" s="16" t="s">
        <v>128</v>
      </c>
      <c r="F45" s="17" t="s">
        <v>129</v>
      </c>
      <c r="G45" s="18">
        <v>20</v>
      </c>
      <c r="H45" s="17" t="s">
        <v>26</v>
      </c>
      <c r="I45" s="17" t="s">
        <v>27</v>
      </c>
      <c r="J45" s="16">
        <f t="shared" si="2"/>
        <v>2</v>
      </c>
      <c r="K45" s="18">
        <f>M45+O45</f>
        <v>3</v>
      </c>
      <c r="L45" s="19">
        <v>2</v>
      </c>
      <c r="M45" s="18">
        <v>3</v>
      </c>
      <c r="N45" s="18">
        <v>0</v>
      </c>
      <c r="O45" s="18">
        <v>0</v>
      </c>
      <c r="P45" s="17" t="s">
        <v>28</v>
      </c>
      <c r="Q45" s="16" t="s">
        <v>37</v>
      </c>
      <c r="R45" s="16" t="s">
        <v>38</v>
      </c>
      <c r="S45" s="17" t="s">
        <v>31</v>
      </c>
      <c r="T45" s="17" t="s">
        <v>32</v>
      </c>
    </row>
    <row r="46" ht="67.5" spans="1:20">
      <c r="A46" s="16">
        <v>42</v>
      </c>
      <c r="B46" s="16" t="s">
        <v>130</v>
      </c>
      <c r="C46" s="21" t="s">
        <v>22</v>
      </c>
      <c r="D46" s="16" t="s">
        <v>23</v>
      </c>
      <c r="E46" s="16" t="s">
        <v>131</v>
      </c>
      <c r="F46" s="16" t="s">
        <v>132</v>
      </c>
      <c r="G46" s="18">
        <v>532</v>
      </c>
      <c r="H46" s="17" t="s">
        <v>26</v>
      </c>
      <c r="I46" s="17" t="s">
        <v>27</v>
      </c>
      <c r="J46" s="16">
        <f t="shared" si="2"/>
        <v>532</v>
      </c>
      <c r="K46" s="20"/>
      <c r="L46" s="18">
        <v>532</v>
      </c>
      <c r="M46" s="20">
        <v>649</v>
      </c>
      <c r="N46" s="20">
        <v>0</v>
      </c>
      <c r="O46" s="20">
        <v>0</v>
      </c>
      <c r="P46" s="17" t="s">
        <v>28</v>
      </c>
      <c r="Q46" s="16" t="s">
        <v>29</v>
      </c>
      <c r="R46" s="16" t="s">
        <v>30</v>
      </c>
      <c r="S46" s="17" t="s">
        <v>31</v>
      </c>
      <c r="T46" s="17" t="s">
        <v>32</v>
      </c>
    </row>
    <row r="47" ht="33.75" spans="1:20">
      <c r="A47" s="16">
        <v>43</v>
      </c>
      <c r="B47" s="17" t="s">
        <v>39</v>
      </c>
      <c r="C47" s="17" t="s">
        <v>34</v>
      </c>
      <c r="D47" s="16" t="s">
        <v>23</v>
      </c>
      <c r="E47" s="16" t="s">
        <v>133</v>
      </c>
      <c r="F47" s="16" t="s">
        <v>134</v>
      </c>
      <c r="G47" s="18">
        <v>27</v>
      </c>
      <c r="H47" s="17" t="s">
        <v>26</v>
      </c>
      <c r="I47" s="17" t="s">
        <v>27</v>
      </c>
      <c r="J47" s="16">
        <f t="shared" si="2"/>
        <v>7</v>
      </c>
      <c r="K47" s="20"/>
      <c r="L47" s="20">
        <v>7</v>
      </c>
      <c r="M47" s="20">
        <v>16</v>
      </c>
      <c r="N47" s="20">
        <v>0</v>
      </c>
      <c r="O47" s="20">
        <v>0</v>
      </c>
      <c r="P47" s="17" t="s">
        <v>28</v>
      </c>
      <c r="Q47" s="16" t="s">
        <v>37</v>
      </c>
      <c r="R47" s="16" t="s">
        <v>38</v>
      </c>
      <c r="S47" s="17" t="s">
        <v>31</v>
      </c>
      <c r="T47" s="17" t="s">
        <v>32</v>
      </c>
    </row>
    <row r="48" ht="33.75" spans="1:20">
      <c r="A48" s="16">
        <v>44</v>
      </c>
      <c r="B48" s="17" t="s">
        <v>39</v>
      </c>
      <c r="C48" s="17" t="s">
        <v>34</v>
      </c>
      <c r="D48" s="16" t="s">
        <v>23</v>
      </c>
      <c r="E48" s="16" t="s">
        <v>135</v>
      </c>
      <c r="F48" s="16" t="s">
        <v>136</v>
      </c>
      <c r="G48" s="18">
        <v>15</v>
      </c>
      <c r="H48" s="17" t="s">
        <v>26</v>
      </c>
      <c r="I48" s="17" t="s">
        <v>27</v>
      </c>
      <c r="J48" s="16">
        <f t="shared" si="2"/>
        <v>3</v>
      </c>
      <c r="K48" s="20"/>
      <c r="L48" s="20">
        <v>3</v>
      </c>
      <c r="M48" s="20">
        <v>6</v>
      </c>
      <c r="N48" s="20">
        <v>0</v>
      </c>
      <c r="O48" s="20">
        <v>0</v>
      </c>
      <c r="P48" s="17" t="s">
        <v>28</v>
      </c>
      <c r="Q48" s="16" t="s">
        <v>37</v>
      </c>
      <c r="R48" s="16" t="s">
        <v>38</v>
      </c>
      <c r="S48" s="17" t="s">
        <v>31</v>
      </c>
      <c r="T48" s="17" t="s">
        <v>32</v>
      </c>
    </row>
    <row r="49" ht="33.75" spans="1:20">
      <c r="A49" s="16">
        <v>45</v>
      </c>
      <c r="B49" s="17" t="s">
        <v>33</v>
      </c>
      <c r="C49" s="17" t="s">
        <v>34</v>
      </c>
      <c r="D49" s="16" t="s">
        <v>23</v>
      </c>
      <c r="E49" s="16" t="s">
        <v>137</v>
      </c>
      <c r="F49" s="16" t="s">
        <v>138</v>
      </c>
      <c r="G49" s="18">
        <v>8</v>
      </c>
      <c r="H49" s="17" t="s">
        <v>26</v>
      </c>
      <c r="I49" s="17" t="s">
        <v>27</v>
      </c>
      <c r="J49" s="16">
        <f t="shared" si="2"/>
        <v>16</v>
      </c>
      <c r="K49" s="20"/>
      <c r="L49" s="20">
        <v>16</v>
      </c>
      <c r="M49" s="20">
        <v>39</v>
      </c>
      <c r="N49" s="20">
        <v>0</v>
      </c>
      <c r="O49" s="20">
        <v>0</v>
      </c>
      <c r="P49" s="17" t="s">
        <v>28</v>
      </c>
      <c r="Q49" s="16" t="s">
        <v>37</v>
      </c>
      <c r="R49" s="16" t="s">
        <v>38</v>
      </c>
      <c r="S49" s="17" t="s">
        <v>31</v>
      </c>
      <c r="T49" s="17" t="s">
        <v>32</v>
      </c>
    </row>
    <row r="50" ht="56.25" spans="1:20">
      <c r="A50" s="16">
        <v>46</v>
      </c>
      <c r="B50" s="17" t="s">
        <v>108</v>
      </c>
      <c r="C50" s="17" t="s">
        <v>34</v>
      </c>
      <c r="D50" s="16" t="s">
        <v>23</v>
      </c>
      <c r="E50" s="16" t="s">
        <v>139</v>
      </c>
      <c r="F50" s="16" t="s">
        <v>140</v>
      </c>
      <c r="G50" s="18">
        <v>25</v>
      </c>
      <c r="H50" s="17" t="s">
        <v>26</v>
      </c>
      <c r="I50" s="17" t="s">
        <v>27</v>
      </c>
      <c r="J50" s="16">
        <f t="shared" si="2"/>
        <v>13</v>
      </c>
      <c r="K50" s="20"/>
      <c r="L50" s="20">
        <v>13</v>
      </c>
      <c r="M50" s="20">
        <v>20</v>
      </c>
      <c r="N50" s="20">
        <v>0</v>
      </c>
      <c r="O50" s="20">
        <v>0</v>
      </c>
      <c r="P50" s="17" t="s">
        <v>28</v>
      </c>
      <c r="Q50" s="16" t="s">
        <v>37</v>
      </c>
      <c r="R50" s="16" t="s">
        <v>38</v>
      </c>
      <c r="S50" s="17" t="s">
        <v>31</v>
      </c>
      <c r="T50" s="17" t="s">
        <v>32</v>
      </c>
    </row>
    <row r="51" ht="33.75" spans="1:20">
      <c r="A51" s="16">
        <v>47</v>
      </c>
      <c r="B51" s="17" t="s">
        <v>39</v>
      </c>
      <c r="C51" s="17" t="s">
        <v>34</v>
      </c>
      <c r="D51" s="16" t="s">
        <v>23</v>
      </c>
      <c r="E51" s="16" t="s">
        <v>141</v>
      </c>
      <c r="F51" s="16" t="s">
        <v>142</v>
      </c>
      <c r="G51" s="18">
        <v>24</v>
      </c>
      <c r="H51" s="17" t="s">
        <v>26</v>
      </c>
      <c r="I51" s="17" t="s">
        <v>27</v>
      </c>
      <c r="J51" s="16">
        <f t="shared" si="2"/>
        <v>13</v>
      </c>
      <c r="K51" s="20"/>
      <c r="L51" s="20">
        <v>13</v>
      </c>
      <c r="M51" s="20">
        <v>35</v>
      </c>
      <c r="N51" s="20">
        <v>0</v>
      </c>
      <c r="O51" s="20">
        <v>0</v>
      </c>
      <c r="P51" s="17" t="s">
        <v>28</v>
      </c>
      <c r="Q51" s="16" t="s">
        <v>37</v>
      </c>
      <c r="R51" s="16" t="s">
        <v>38</v>
      </c>
      <c r="S51" s="17" t="s">
        <v>31</v>
      </c>
      <c r="T51" s="17" t="s">
        <v>32</v>
      </c>
    </row>
    <row r="52" ht="33.75" spans="1:20">
      <c r="A52" s="16">
        <v>48</v>
      </c>
      <c r="B52" s="17" t="s">
        <v>39</v>
      </c>
      <c r="C52" s="17" t="s">
        <v>34</v>
      </c>
      <c r="D52" s="16" t="s">
        <v>23</v>
      </c>
      <c r="E52" s="16" t="s">
        <v>143</v>
      </c>
      <c r="F52" s="16" t="s">
        <v>144</v>
      </c>
      <c r="G52" s="18">
        <v>20</v>
      </c>
      <c r="H52" s="17" t="s">
        <v>26</v>
      </c>
      <c r="I52" s="17" t="s">
        <v>27</v>
      </c>
      <c r="J52" s="16">
        <f t="shared" si="2"/>
        <v>4</v>
      </c>
      <c r="K52" s="20"/>
      <c r="L52" s="20">
        <v>4</v>
      </c>
      <c r="M52" s="20">
        <v>7</v>
      </c>
      <c r="N52" s="20">
        <v>0</v>
      </c>
      <c r="O52" s="20">
        <v>0</v>
      </c>
      <c r="P52" s="17" t="s">
        <v>28</v>
      </c>
      <c r="Q52" s="16" t="s">
        <v>37</v>
      </c>
      <c r="R52" s="16" t="s">
        <v>38</v>
      </c>
      <c r="S52" s="17" t="s">
        <v>31</v>
      </c>
      <c r="T52" s="17" t="s">
        <v>32</v>
      </c>
    </row>
    <row r="53" ht="33.75" spans="1:20">
      <c r="A53" s="16">
        <v>49</v>
      </c>
      <c r="B53" s="16" t="s">
        <v>145</v>
      </c>
      <c r="C53" s="16" t="s">
        <v>146</v>
      </c>
      <c r="D53" s="16" t="s">
        <v>23</v>
      </c>
      <c r="E53" s="24" t="s">
        <v>147</v>
      </c>
      <c r="F53" s="16" t="s">
        <v>148</v>
      </c>
      <c r="G53" s="18">
        <v>59</v>
      </c>
      <c r="H53" s="16" t="s">
        <v>91</v>
      </c>
      <c r="I53" s="16" t="s">
        <v>27</v>
      </c>
      <c r="J53" s="16">
        <v>59</v>
      </c>
      <c r="K53" s="16"/>
      <c r="L53" s="16">
        <v>59</v>
      </c>
      <c r="M53" s="16"/>
      <c r="N53" s="16"/>
      <c r="O53" s="16"/>
      <c r="P53" s="16" t="s">
        <v>28</v>
      </c>
      <c r="Q53" s="16" t="s">
        <v>29</v>
      </c>
      <c r="R53" s="16" t="s">
        <v>92</v>
      </c>
      <c r="S53" s="17" t="s">
        <v>31</v>
      </c>
      <c r="T53" s="17" t="s">
        <v>32</v>
      </c>
    </row>
    <row r="54" ht="33.75" spans="1:20">
      <c r="A54" s="16">
        <v>50</v>
      </c>
      <c r="B54" s="17" t="s">
        <v>127</v>
      </c>
      <c r="C54" s="17" t="s">
        <v>34</v>
      </c>
      <c r="D54" s="16" t="s">
        <v>23</v>
      </c>
      <c r="E54" s="16" t="s">
        <v>149</v>
      </c>
      <c r="F54" s="16" t="s">
        <v>150</v>
      </c>
      <c r="G54" s="16">
        <v>15</v>
      </c>
      <c r="H54" s="17" t="s">
        <v>26</v>
      </c>
      <c r="I54" s="17" t="s">
        <v>27</v>
      </c>
      <c r="J54" s="16">
        <f t="shared" ref="J54:J60" si="3">L54+N54</f>
        <v>16</v>
      </c>
      <c r="K54" s="18">
        <f>M54+O54</f>
        <v>26</v>
      </c>
      <c r="L54" s="19">
        <v>16</v>
      </c>
      <c r="M54" s="18">
        <v>26</v>
      </c>
      <c r="N54" s="18">
        <v>0</v>
      </c>
      <c r="O54" s="18">
        <v>0</v>
      </c>
      <c r="P54" s="17" t="s">
        <v>28</v>
      </c>
      <c r="Q54" s="16" t="s">
        <v>37</v>
      </c>
      <c r="R54" s="16" t="s">
        <v>38</v>
      </c>
      <c r="S54" s="17" t="s">
        <v>31</v>
      </c>
      <c r="T54" s="17" t="s">
        <v>32</v>
      </c>
    </row>
    <row r="55" ht="33.75" spans="1:20">
      <c r="A55" s="16">
        <v>51</v>
      </c>
      <c r="B55" s="17" t="s">
        <v>151</v>
      </c>
      <c r="C55" s="17" t="s">
        <v>34</v>
      </c>
      <c r="D55" s="16" t="s">
        <v>23</v>
      </c>
      <c r="E55" s="16" t="s">
        <v>152</v>
      </c>
      <c r="F55" s="17" t="s">
        <v>153</v>
      </c>
      <c r="G55" s="18">
        <v>10</v>
      </c>
      <c r="H55" s="17" t="s">
        <v>26</v>
      </c>
      <c r="I55" s="17" t="s">
        <v>27</v>
      </c>
      <c r="J55" s="16">
        <f t="shared" si="3"/>
        <v>30</v>
      </c>
      <c r="K55" s="18">
        <f>M55+O55</f>
        <v>61</v>
      </c>
      <c r="L55" s="19">
        <v>30</v>
      </c>
      <c r="M55" s="18">
        <v>61</v>
      </c>
      <c r="N55" s="18">
        <v>0</v>
      </c>
      <c r="O55" s="18">
        <v>0</v>
      </c>
      <c r="P55" s="17" t="s">
        <v>28</v>
      </c>
      <c r="Q55" s="16" t="s">
        <v>37</v>
      </c>
      <c r="R55" s="16" t="s">
        <v>38</v>
      </c>
      <c r="S55" s="17" t="s">
        <v>31</v>
      </c>
      <c r="T55" s="17" t="s">
        <v>32</v>
      </c>
    </row>
    <row r="56" ht="78.75" spans="1:20">
      <c r="A56" s="16">
        <v>52</v>
      </c>
      <c r="B56" s="17" t="s">
        <v>33</v>
      </c>
      <c r="C56" s="17" t="s">
        <v>34</v>
      </c>
      <c r="D56" s="16" t="s">
        <v>23</v>
      </c>
      <c r="E56" s="16" t="s">
        <v>154</v>
      </c>
      <c r="F56" s="16" t="s">
        <v>155</v>
      </c>
      <c r="G56" s="20">
        <v>59</v>
      </c>
      <c r="H56" s="17" t="s">
        <v>26</v>
      </c>
      <c r="I56" s="17" t="s">
        <v>27</v>
      </c>
      <c r="J56" s="16">
        <f t="shared" si="3"/>
        <v>9</v>
      </c>
      <c r="K56" s="20"/>
      <c r="L56" s="20">
        <v>9</v>
      </c>
      <c r="M56" s="20">
        <v>21</v>
      </c>
      <c r="N56" s="20">
        <v>0</v>
      </c>
      <c r="O56" s="20">
        <v>0</v>
      </c>
      <c r="P56" s="17" t="s">
        <v>28</v>
      </c>
      <c r="Q56" s="16" t="s">
        <v>37</v>
      </c>
      <c r="R56" s="16" t="s">
        <v>38</v>
      </c>
      <c r="S56" s="17" t="s">
        <v>31</v>
      </c>
      <c r="T56" s="17" t="s">
        <v>32</v>
      </c>
    </row>
    <row r="57" ht="90" spans="1:20">
      <c r="A57" s="16">
        <v>53</v>
      </c>
      <c r="B57" s="16" t="s">
        <v>156</v>
      </c>
      <c r="C57" s="16" t="s">
        <v>22</v>
      </c>
      <c r="D57" s="16" t="s">
        <v>23</v>
      </c>
      <c r="E57" s="16" t="s">
        <v>157</v>
      </c>
      <c r="F57" s="16" t="s">
        <v>158</v>
      </c>
      <c r="G57" s="18">
        <v>320</v>
      </c>
      <c r="H57" s="17" t="s">
        <v>26</v>
      </c>
      <c r="I57" s="17" t="s">
        <v>27</v>
      </c>
      <c r="J57" s="16">
        <f t="shared" si="3"/>
        <v>320</v>
      </c>
      <c r="K57" s="18">
        <f>M57+O57</f>
        <v>390</v>
      </c>
      <c r="L57" s="18">
        <v>320</v>
      </c>
      <c r="M57" s="18">
        <v>390</v>
      </c>
      <c r="N57" s="18">
        <v>0</v>
      </c>
      <c r="O57" s="18">
        <v>0</v>
      </c>
      <c r="P57" s="17" t="s">
        <v>28</v>
      </c>
      <c r="Q57" s="16" t="s">
        <v>29</v>
      </c>
      <c r="R57" s="16" t="s">
        <v>30</v>
      </c>
      <c r="S57" s="17" t="s">
        <v>31</v>
      </c>
      <c r="T57" s="17" t="s">
        <v>32</v>
      </c>
    </row>
    <row r="58" ht="56.25" spans="1:20">
      <c r="A58" s="16">
        <v>54</v>
      </c>
      <c r="B58" s="17" t="s">
        <v>159</v>
      </c>
      <c r="C58" s="17" t="s">
        <v>34</v>
      </c>
      <c r="D58" s="16" t="s">
        <v>23</v>
      </c>
      <c r="E58" s="16" t="s">
        <v>160</v>
      </c>
      <c r="F58" s="16" t="s">
        <v>158</v>
      </c>
      <c r="G58" s="20">
        <v>10</v>
      </c>
      <c r="H58" s="17" t="s">
        <v>26</v>
      </c>
      <c r="I58" s="17" t="s">
        <v>27</v>
      </c>
      <c r="J58" s="16">
        <f t="shared" si="3"/>
        <v>39</v>
      </c>
      <c r="K58" s="18">
        <f>M58+O58</f>
        <v>130</v>
      </c>
      <c r="L58" s="19">
        <v>39</v>
      </c>
      <c r="M58" s="18">
        <v>130</v>
      </c>
      <c r="N58" s="18">
        <v>0</v>
      </c>
      <c r="O58" s="18">
        <v>0</v>
      </c>
      <c r="P58" s="17" t="s">
        <v>28</v>
      </c>
      <c r="Q58" s="16" t="s">
        <v>37</v>
      </c>
      <c r="R58" s="16" t="s">
        <v>38</v>
      </c>
      <c r="S58" s="17" t="s">
        <v>31</v>
      </c>
      <c r="T58" s="17" t="s">
        <v>32</v>
      </c>
    </row>
    <row r="59" ht="33.75" spans="1:20">
      <c r="A59" s="16">
        <v>55</v>
      </c>
      <c r="B59" s="17" t="s">
        <v>101</v>
      </c>
      <c r="C59" s="17" t="s">
        <v>34</v>
      </c>
      <c r="D59" s="16" t="s">
        <v>23</v>
      </c>
      <c r="E59" s="16" t="s">
        <v>161</v>
      </c>
      <c r="F59" s="16" t="s">
        <v>162</v>
      </c>
      <c r="G59" s="20">
        <v>51</v>
      </c>
      <c r="H59" s="17" t="s">
        <v>26</v>
      </c>
      <c r="I59" s="17" t="s">
        <v>27</v>
      </c>
      <c r="J59" s="16">
        <f t="shared" si="3"/>
        <v>5</v>
      </c>
      <c r="K59" s="20"/>
      <c r="L59" s="20">
        <v>5</v>
      </c>
      <c r="M59" s="20">
        <v>11</v>
      </c>
      <c r="N59" s="20">
        <v>0</v>
      </c>
      <c r="O59" s="20">
        <v>0</v>
      </c>
      <c r="P59" s="17" t="s">
        <v>28</v>
      </c>
      <c r="Q59" s="16" t="s">
        <v>37</v>
      </c>
      <c r="R59" s="16" t="s">
        <v>38</v>
      </c>
      <c r="S59" s="17" t="s">
        <v>31</v>
      </c>
      <c r="T59" s="17" t="s">
        <v>32</v>
      </c>
    </row>
    <row r="60" ht="56.25" spans="1:20">
      <c r="A60" s="16">
        <v>56</v>
      </c>
      <c r="B60" s="17" t="s">
        <v>33</v>
      </c>
      <c r="C60" s="17" t="s">
        <v>34</v>
      </c>
      <c r="D60" s="16" t="s">
        <v>23</v>
      </c>
      <c r="E60" s="16" t="s">
        <v>163</v>
      </c>
      <c r="F60" s="16" t="s">
        <v>164</v>
      </c>
      <c r="G60" s="20">
        <v>40</v>
      </c>
      <c r="H60" s="17" t="s">
        <v>26</v>
      </c>
      <c r="I60" s="17" t="s">
        <v>27</v>
      </c>
      <c r="J60" s="16">
        <f t="shared" si="3"/>
        <v>19</v>
      </c>
      <c r="K60" s="20"/>
      <c r="L60" s="20">
        <v>17</v>
      </c>
      <c r="M60" s="20">
        <v>36</v>
      </c>
      <c r="N60" s="20">
        <v>2</v>
      </c>
      <c r="O60" s="20">
        <v>3</v>
      </c>
      <c r="P60" s="17" t="s">
        <v>28</v>
      </c>
      <c r="Q60" s="16" t="s">
        <v>37</v>
      </c>
      <c r="R60" s="16" t="s">
        <v>38</v>
      </c>
      <c r="S60" s="17" t="s">
        <v>31</v>
      </c>
      <c r="T60" s="17" t="s">
        <v>32</v>
      </c>
    </row>
    <row r="61" ht="33.75" spans="1:20">
      <c r="A61" s="16">
        <v>57</v>
      </c>
      <c r="B61" s="16" t="s">
        <v>165</v>
      </c>
      <c r="C61" s="16" t="s">
        <v>22</v>
      </c>
      <c r="D61" s="16" t="s">
        <v>23</v>
      </c>
      <c r="E61" s="16" t="s">
        <v>166</v>
      </c>
      <c r="F61" s="16" t="s">
        <v>167</v>
      </c>
      <c r="G61" s="16">
        <v>460</v>
      </c>
      <c r="H61" s="17" t="s">
        <v>26</v>
      </c>
      <c r="I61" s="16" t="s">
        <v>27</v>
      </c>
      <c r="J61" s="16">
        <v>500</v>
      </c>
      <c r="K61" s="16">
        <v>1000</v>
      </c>
      <c r="L61" s="16">
        <v>42</v>
      </c>
      <c r="M61" s="16">
        <v>65</v>
      </c>
      <c r="N61" s="16">
        <v>1</v>
      </c>
      <c r="O61" s="16">
        <v>2</v>
      </c>
      <c r="P61" s="16" t="s">
        <v>28</v>
      </c>
      <c r="Q61" s="16" t="s">
        <v>168</v>
      </c>
      <c r="R61" s="16" t="s">
        <v>169</v>
      </c>
      <c r="S61" s="17" t="s">
        <v>31</v>
      </c>
      <c r="T61" s="17" t="s">
        <v>32</v>
      </c>
    </row>
    <row r="62" ht="56.25" spans="1:20">
      <c r="A62" s="16">
        <v>58</v>
      </c>
      <c r="B62" s="16" t="s">
        <v>170</v>
      </c>
      <c r="C62" s="16" t="s">
        <v>171</v>
      </c>
      <c r="D62" s="16" t="s">
        <v>172</v>
      </c>
      <c r="E62" s="16" t="s">
        <v>173</v>
      </c>
      <c r="F62" s="16" t="s">
        <v>174</v>
      </c>
      <c r="G62" s="16">
        <v>50</v>
      </c>
      <c r="H62" s="16" t="s">
        <v>91</v>
      </c>
      <c r="I62" s="16" t="s">
        <v>27</v>
      </c>
      <c r="J62" s="16">
        <v>73</v>
      </c>
      <c r="K62" s="16">
        <v>206</v>
      </c>
      <c r="L62" s="16">
        <v>7</v>
      </c>
      <c r="M62" s="16">
        <v>8</v>
      </c>
      <c r="N62" s="16">
        <v>0</v>
      </c>
      <c r="O62" s="16">
        <v>0</v>
      </c>
      <c r="P62" s="16" t="s">
        <v>28</v>
      </c>
      <c r="Q62" s="16" t="s">
        <v>175</v>
      </c>
      <c r="R62" s="16" t="s">
        <v>176</v>
      </c>
      <c r="S62" s="16" t="s">
        <v>31</v>
      </c>
      <c r="T62" s="17" t="s">
        <v>32</v>
      </c>
    </row>
    <row r="63" ht="33.75" spans="1:20">
      <c r="A63" s="16">
        <v>59</v>
      </c>
      <c r="B63" s="16" t="s">
        <v>177</v>
      </c>
      <c r="C63" s="17" t="s">
        <v>34</v>
      </c>
      <c r="D63" s="16" t="s">
        <v>23</v>
      </c>
      <c r="E63" s="16" t="s">
        <v>178</v>
      </c>
      <c r="F63" s="16" t="s">
        <v>179</v>
      </c>
      <c r="G63" s="16">
        <v>12</v>
      </c>
      <c r="H63" s="17" t="s">
        <v>26</v>
      </c>
      <c r="I63" s="17" t="s">
        <v>27</v>
      </c>
      <c r="J63" s="16">
        <f>L63+N63</f>
        <v>8</v>
      </c>
      <c r="K63" s="20"/>
      <c r="L63" s="20">
        <v>8</v>
      </c>
      <c r="M63" s="20">
        <v>22</v>
      </c>
      <c r="N63" s="20">
        <v>0</v>
      </c>
      <c r="O63" s="20">
        <v>0</v>
      </c>
      <c r="P63" s="17" t="s">
        <v>28</v>
      </c>
      <c r="Q63" s="16" t="s">
        <v>37</v>
      </c>
      <c r="R63" s="16" t="s">
        <v>38</v>
      </c>
      <c r="S63" s="17" t="s">
        <v>31</v>
      </c>
      <c r="T63" s="17" t="s">
        <v>32</v>
      </c>
    </row>
    <row r="64" ht="90" spans="1:20">
      <c r="A64" s="16">
        <v>60</v>
      </c>
      <c r="B64" s="16" t="s">
        <v>180</v>
      </c>
      <c r="C64" s="16" t="s">
        <v>22</v>
      </c>
      <c r="D64" s="16" t="s">
        <v>23</v>
      </c>
      <c r="E64" s="16" t="s">
        <v>181</v>
      </c>
      <c r="F64" s="16" t="s">
        <v>179</v>
      </c>
      <c r="G64" s="16">
        <v>956</v>
      </c>
      <c r="H64" s="16" t="s">
        <v>91</v>
      </c>
      <c r="I64" s="16" t="s">
        <v>182</v>
      </c>
      <c r="J64" s="16">
        <v>135</v>
      </c>
      <c r="K64" s="16">
        <v>545</v>
      </c>
      <c r="L64" s="16">
        <v>8</v>
      </c>
      <c r="M64" s="16">
        <v>23</v>
      </c>
      <c r="N64" s="16">
        <v>0</v>
      </c>
      <c r="O64" s="16">
        <v>0</v>
      </c>
      <c r="P64" s="16" t="s">
        <v>28</v>
      </c>
      <c r="Q64" s="16" t="s">
        <v>183</v>
      </c>
      <c r="R64" s="16" t="s">
        <v>184</v>
      </c>
      <c r="S64" s="17" t="s">
        <v>31</v>
      </c>
      <c r="T64" s="17" t="s">
        <v>32</v>
      </c>
    </row>
    <row r="65" ht="45" spans="1:20">
      <c r="A65" s="16">
        <v>61</v>
      </c>
      <c r="B65" s="17" t="s">
        <v>39</v>
      </c>
      <c r="C65" s="17" t="s">
        <v>34</v>
      </c>
      <c r="D65" s="16" t="s">
        <v>23</v>
      </c>
      <c r="E65" s="16" t="s">
        <v>185</v>
      </c>
      <c r="F65" s="16" t="s">
        <v>186</v>
      </c>
      <c r="G65" s="17">
        <v>30</v>
      </c>
      <c r="H65" s="17" t="s">
        <v>26</v>
      </c>
      <c r="I65" s="17" t="s">
        <v>27</v>
      </c>
      <c r="J65" s="16">
        <f>L65+N65</f>
        <v>27</v>
      </c>
      <c r="K65" s="20"/>
      <c r="L65" s="20">
        <v>27</v>
      </c>
      <c r="M65" s="20">
        <v>45</v>
      </c>
      <c r="N65" s="20">
        <v>0</v>
      </c>
      <c r="O65" s="20">
        <v>0</v>
      </c>
      <c r="P65" s="17" t="s">
        <v>28</v>
      </c>
      <c r="Q65" s="16" t="s">
        <v>37</v>
      </c>
      <c r="R65" s="16" t="s">
        <v>38</v>
      </c>
      <c r="S65" s="17" t="s">
        <v>31</v>
      </c>
      <c r="T65" s="17" t="s">
        <v>32</v>
      </c>
    </row>
    <row r="66" ht="112.5" spans="1:20">
      <c r="A66" s="16">
        <v>62</v>
      </c>
      <c r="B66" s="16" t="s">
        <v>187</v>
      </c>
      <c r="C66" s="22" t="s">
        <v>22</v>
      </c>
      <c r="D66" s="16" t="s">
        <v>23</v>
      </c>
      <c r="E66" s="16" t="s">
        <v>188</v>
      </c>
      <c r="F66" s="16" t="s">
        <v>189</v>
      </c>
      <c r="G66" s="18">
        <v>550</v>
      </c>
      <c r="H66" s="17" t="s">
        <v>26</v>
      </c>
      <c r="I66" s="17" t="s">
        <v>27</v>
      </c>
      <c r="J66" s="16">
        <f>L66+N66</f>
        <v>550</v>
      </c>
      <c r="K66" s="20"/>
      <c r="L66" s="18">
        <v>550</v>
      </c>
      <c r="M66" s="20">
        <v>671</v>
      </c>
      <c r="N66" s="20">
        <v>0</v>
      </c>
      <c r="O66" s="20">
        <v>0</v>
      </c>
      <c r="P66" s="17" t="s">
        <v>28</v>
      </c>
      <c r="Q66" s="16" t="s">
        <v>29</v>
      </c>
      <c r="R66" s="16" t="s">
        <v>30</v>
      </c>
      <c r="S66" s="17" t="s">
        <v>31</v>
      </c>
      <c r="T66" s="17" t="s">
        <v>32</v>
      </c>
    </row>
    <row r="67" ht="45" spans="1:20">
      <c r="A67" s="16">
        <v>63</v>
      </c>
      <c r="B67" s="17" t="s">
        <v>39</v>
      </c>
      <c r="C67" s="17" t="s">
        <v>34</v>
      </c>
      <c r="D67" s="16" t="s">
        <v>23</v>
      </c>
      <c r="E67" s="16" t="s">
        <v>190</v>
      </c>
      <c r="F67" s="16" t="s">
        <v>189</v>
      </c>
      <c r="G67" s="16">
        <v>43</v>
      </c>
      <c r="H67" s="17" t="s">
        <v>26</v>
      </c>
      <c r="I67" s="17" t="s">
        <v>27</v>
      </c>
      <c r="J67" s="16">
        <f>L67+N67</f>
        <v>14</v>
      </c>
      <c r="K67" s="20"/>
      <c r="L67" s="20">
        <v>14</v>
      </c>
      <c r="M67" s="20">
        <v>28</v>
      </c>
      <c r="N67" s="20">
        <v>0</v>
      </c>
      <c r="O67" s="20">
        <v>0</v>
      </c>
      <c r="P67" s="17" t="s">
        <v>28</v>
      </c>
      <c r="Q67" s="16" t="s">
        <v>37</v>
      </c>
      <c r="R67" s="16" t="s">
        <v>38</v>
      </c>
      <c r="S67" s="17" t="s">
        <v>31</v>
      </c>
      <c r="T67" s="17" t="s">
        <v>32</v>
      </c>
    </row>
    <row r="68" ht="45" spans="1:20">
      <c r="A68" s="16">
        <v>64</v>
      </c>
      <c r="B68" s="16" t="s">
        <v>191</v>
      </c>
      <c r="C68" s="16" t="s">
        <v>22</v>
      </c>
      <c r="D68" s="16" t="s">
        <v>23</v>
      </c>
      <c r="E68" s="16" t="s">
        <v>192</v>
      </c>
      <c r="F68" s="16" t="s">
        <v>189</v>
      </c>
      <c r="G68" s="16">
        <v>696</v>
      </c>
      <c r="H68" s="16" t="s">
        <v>193</v>
      </c>
      <c r="I68" s="16" t="s">
        <v>27</v>
      </c>
      <c r="J68" s="16">
        <v>150</v>
      </c>
      <c r="K68" s="16">
        <v>330</v>
      </c>
      <c r="L68" s="16">
        <v>47</v>
      </c>
      <c r="M68" s="16">
        <v>60</v>
      </c>
      <c r="N68" s="16">
        <v>10</v>
      </c>
      <c r="O68" s="16">
        <v>13</v>
      </c>
      <c r="P68" s="16" t="s">
        <v>28</v>
      </c>
      <c r="Q68" s="16" t="s">
        <v>194</v>
      </c>
      <c r="R68" s="16" t="s">
        <v>176</v>
      </c>
      <c r="S68" s="17" t="s">
        <v>31</v>
      </c>
      <c r="T68" s="17" t="s">
        <v>32</v>
      </c>
    </row>
    <row r="69" ht="45" spans="1:20">
      <c r="A69" s="16">
        <v>65</v>
      </c>
      <c r="B69" s="17" t="s">
        <v>39</v>
      </c>
      <c r="C69" s="17" t="s">
        <v>34</v>
      </c>
      <c r="D69" s="16" t="s">
        <v>23</v>
      </c>
      <c r="E69" s="16" t="s">
        <v>195</v>
      </c>
      <c r="F69" s="16" t="s">
        <v>196</v>
      </c>
      <c r="G69" s="16">
        <v>30</v>
      </c>
      <c r="H69" s="17" t="s">
        <v>26</v>
      </c>
      <c r="I69" s="17" t="s">
        <v>27</v>
      </c>
      <c r="J69" s="16">
        <f t="shared" ref="J69:J75" si="4">L69+N69</f>
        <v>9</v>
      </c>
      <c r="K69" s="20"/>
      <c r="L69" s="20">
        <v>9</v>
      </c>
      <c r="M69" s="20">
        <v>30</v>
      </c>
      <c r="N69" s="20">
        <v>0</v>
      </c>
      <c r="O69" s="20">
        <v>0</v>
      </c>
      <c r="P69" s="17" t="s">
        <v>28</v>
      </c>
      <c r="Q69" s="16" t="s">
        <v>37</v>
      </c>
      <c r="R69" s="16" t="s">
        <v>38</v>
      </c>
      <c r="S69" s="17" t="s">
        <v>31</v>
      </c>
      <c r="T69" s="17" t="s">
        <v>32</v>
      </c>
    </row>
    <row r="70" ht="56.25" spans="1:20">
      <c r="A70" s="16">
        <v>66</v>
      </c>
      <c r="B70" s="16" t="s">
        <v>197</v>
      </c>
      <c r="C70" s="21" t="s">
        <v>22</v>
      </c>
      <c r="D70" s="16" t="s">
        <v>172</v>
      </c>
      <c r="E70" s="16" t="s">
        <v>198</v>
      </c>
      <c r="F70" s="16" t="s">
        <v>199</v>
      </c>
      <c r="G70" s="18">
        <v>40</v>
      </c>
      <c r="H70" s="17" t="s">
        <v>26</v>
      </c>
      <c r="I70" s="17" t="s">
        <v>27</v>
      </c>
      <c r="J70" s="16">
        <f t="shared" si="4"/>
        <v>40</v>
      </c>
      <c r="K70" s="20"/>
      <c r="L70" s="18">
        <v>40</v>
      </c>
      <c r="M70" s="20">
        <v>48</v>
      </c>
      <c r="N70" s="20">
        <v>0</v>
      </c>
      <c r="O70" s="20">
        <v>0</v>
      </c>
      <c r="P70" s="17" t="s">
        <v>28</v>
      </c>
      <c r="Q70" s="16" t="s">
        <v>29</v>
      </c>
      <c r="R70" s="16" t="s">
        <v>30</v>
      </c>
      <c r="S70" s="17" t="s">
        <v>31</v>
      </c>
      <c r="T70" s="17" t="s">
        <v>32</v>
      </c>
    </row>
    <row r="71" ht="157.5" spans="1:20">
      <c r="A71" s="16">
        <v>67</v>
      </c>
      <c r="B71" s="16" t="s">
        <v>200</v>
      </c>
      <c r="C71" s="21" t="s">
        <v>22</v>
      </c>
      <c r="D71" s="16" t="s">
        <v>23</v>
      </c>
      <c r="E71" s="16" t="s">
        <v>201</v>
      </c>
      <c r="F71" s="16" t="s">
        <v>202</v>
      </c>
      <c r="G71" s="18">
        <v>1830</v>
      </c>
      <c r="H71" s="17" t="s">
        <v>26</v>
      </c>
      <c r="I71" s="17" t="s">
        <v>27</v>
      </c>
      <c r="J71" s="16">
        <f t="shared" si="4"/>
        <v>1830</v>
      </c>
      <c r="K71" s="20"/>
      <c r="L71" s="18">
        <v>1830</v>
      </c>
      <c r="M71" s="20">
        <v>2232</v>
      </c>
      <c r="N71" s="20">
        <v>0</v>
      </c>
      <c r="O71" s="20">
        <v>0</v>
      </c>
      <c r="P71" s="17" t="s">
        <v>28</v>
      </c>
      <c r="Q71" s="16" t="s">
        <v>29</v>
      </c>
      <c r="R71" s="16" t="s">
        <v>30</v>
      </c>
      <c r="S71" s="17" t="s">
        <v>31</v>
      </c>
      <c r="T71" s="17" t="s">
        <v>32</v>
      </c>
    </row>
    <row r="72" ht="101.25" spans="1:20">
      <c r="A72" s="16">
        <v>68</v>
      </c>
      <c r="B72" s="16" t="s">
        <v>203</v>
      </c>
      <c r="C72" s="16" t="s">
        <v>22</v>
      </c>
      <c r="D72" s="16" t="s">
        <v>23</v>
      </c>
      <c r="E72" s="16" t="s">
        <v>204</v>
      </c>
      <c r="F72" s="16" t="s">
        <v>205</v>
      </c>
      <c r="G72" s="18">
        <v>311</v>
      </c>
      <c r="H72" s="17" t="s">
        <v>26</v>
      </c>
      <c r="I72" s="17" t="s">
        <v>27</v>
      </c>
      <c r="J72" s="16">
        <f t="shared" si="4"/>
        <v>311</v>
      </c>
      <c r="K72" s="20"/>
      <c r="L72" s="18">
        <v>311</v>
      </c>
      <c r="M72" s="20">
        <v>379</v>
      </c>
      <c r="N72" s="20">
        <v>0</v>
      </c>
      <c r="O72" s="20">
        <v>0</v>
      </c>
      <c r="P72" s="17" t="s">
        <v>28</v>
      </c>
      <c r="Q72" s="16" t="s">
        <v>29</v>
      </c>
      <c r="R72" s="16" t="s">
        <v>30</v>
      </c>
      <c r="S72" s="17" t="s">
        <v>31</v>
      </c>
      <c r="T72" s="17" t="s">
        <v>32</v>
      </c>
    </row>
    <row r="73" ht="56.25" spans="1:20">
      <c r="A73" s="16">
        <v>69</v>
      </c>
      <c r="B73" s="17" t="s">
        <v>39</v>
      </c>
      <c r="C73" s="17" t="s">
        <v>34</v>
      </c>
      <c r="D73" s="16" t="s">
        <v>23</v>
      </c>
      <c r="E73" s="16" t="s">
        <v>206</v>
      </c>
      <c r="F73" s="16" t="s">
        <v>207</v>
      </c>
      <c r="G73" s="20">
        <v>59</v>
      </c>
      <c r="H73" s="17" t="s">
        <v>26</v>
      </c>
      <c r="I73" s="17" t="s">
        <v>27</v>
      </c>
      <c r="J73" s="16">
        <f t="shared" si="4"/>
        <v>16</v>
      </c>
      <c r="K73" s="20"/>
      <c r="L73" s="20">
        <v>16</v>
      </c>
      <c r="M73" s="20">
        <v>33</v>
      </c>
      <c r="N73" s="20">
        <v>0</v>
      </c>
      <c r="O73" s="20">
        <v>0</v>
      </c>
      <c r="P73" s="17" t="s">
        <v>28</v>
      </c>
      <c r="Q73" s="16" t="s">
        <v>37</v>
      </c>
      <c r="R73" s="16" t="s">
        <v>38</v>
      </c>
      <c r="S73" s="17" t="s">
        <v>31</v>
      </c>
      <c r="T73" s="17" t="s">
        <v>32</v>
      </c>
    </row>
    <row r="74" ht="33.75" spans="1:20">
      <c r="A74" s="16">
        <v>70</v>
      </c>
      <c r="B74" s="17" t="s">
        <v>39</v>
      </c>
      <c r="C74" s="17" t="s">
        <v>34</v>
      </c>
      <c r="D74" s="16" t="s">
        <v>23</v>
      </c>
      <c r="E74" s="16" t="s">
        <v>208</v>
      </c>
      <c r="F74" s="16" t="s">
        <v>209</v>
      </c>
      <c r="G74" s="16">
        <v>10</v>
      </c>
      <c r="H74" s="17" t="s">
        <v>26</v>
      </c>
      <c r="I74" s="17" t="s">
        <v>27</v>
      </c>
      <c r="J74" s="16">
        <f t="shared" si="4"/>
        <v>4</v>
      </c>
      <c r="K74" s="20"/>
      <c r="L74" s="20">
        <v>4</v>
      </c>
      <c r="M74" s="20">
        <v>5</v>
      </c>
      <c r="N74" s="20">
        <v>0</v>
      </c>
      <c r="O74" s="20">
        <v>0</v>
      </c>
      <c r="P74" s="17" t="s">
        <v>28</v>
      </c>
      <c r="Q74" s="16" t="s">
        <v>37</v>
      </c>
      <c r="R74" s="16" t="s">
        <v>38</v>
      </c>
      <c r="S74" s="17" t="s">
        <v>31</v>
      </c>
      <c r="T74" s="17" t="s">
        <v>32</v>
      </c>
    </row>
    <row r="75" ht="33.75" spans="1:20">
      <c r="A75" s="16">
        <v>71</v>
      </c>
      <c r="B75" s="17" t="s">
        <v>39</v>
      </c>
      <c r="C75" s="17" t="s">
        <v>34</v>
      </c>
      <c r="D75" s="16" t="s">
        <v>23</v>
      </c>
      <c r="E75" s="16" t="s">
        <v>210</v>
      </c>
      <c r="F75" s="16" t="s">
        <v>211</v>
      </c>
      <c r="G75" s="20">
        <v>26</v>
      </c>
      <c r="H75" s="17" t="s">
        <v>26</v>
      </c>
      <c r="I75" s="17" t="s">
        <v>27</v>
      </c>
      <c r="J75" s="16">
        <f t="shared" si="4"/>
        <v>54</v>
      </c>
      <c r="K75" s="18">
        <f>M75+O75</f>
        <v>204</v>
      </c>
      <c r="L75" s="19">
        <v>53</v>
      </c>
      <c r="M75" s="18">
        <v>200</v>
      </c>
      <c r="N75" s="16">
        <v>1</v>
      </c>
      <c r="O75" s="16">
        <v>4</v>
      </c>
      <c r="P75" s="17" t="s">
        <v>28</v>
      </c>
      <c r="Q75" s="16" t="s">
        <v>37</v>
      </c>
      <c r="R75" s="16" t="s">
        <v>38</v>
      </c>
      <c r="S75" s="17" t="s">
        <v>31</v>
      </c>
      <c r="T75" s="17" t="s">
        <v>32</v>
      </c>
    </row>
    <row r="76" ht="33.75" spans="1:20">
      <c r="A76" s="16">
        <v>72</v>
      </c>
      <c r="B76" s="17" t="s">
        <v>212</v>
      </c>
      <c r="C76" s="17" t="s">
        <v>22</v>
      </c>
      <c r="D76" s="17" t="s">
        <v>23</v>
      </c>
      <c r="E76" s="17" t="s">
        <v>213</v>
      </c>
      <c r="F76" s="17" t="s">
        <v>211</v>
      </c>
      <c r="G76" s="17">
        <v>960</v>
      </c>
      <c r="H76" s="17" t="s">
        <v>193</v>
      </c>
      <c r="I76" s="17" t="s">
        <v>27</v>
      </c>
      <c r="J76" s="17">
        <v>99</v>
      </c>
      <c r="K76" s="17">
        <v>343</v>
      </c>
      <c r="L76" s="17">
        <v>53</v>
      </c>
      <c r="M76" s="17">
        <v>201</v>
      </c>
      <c r="N76" s="17">
        <v>1</v>
      </c>
      <c r="O76" s="17">
        <v>4</v>
      </c>
      <c r="P76" s="17" t="s">
        <v>28</v>
      </c>
      <c r="Q76" s="17" t="s">
        <v>183</v>
      </c>
      <c r="R76" s="17" t="s">
        <v>176</v>
      </c>
      <c r="S76" s="17" t="s">
        <v>31</v>
      </c>
      <c r="T76" s="17" t="s">
        <v>32</v>
      </c>
    </row>
    <row r="77" ht="33.75" spans="1:20">
      <c r="A77" s="16">
        <v>73</v>
      </c>
      <c r="B77" s="16" t="s">
        <v>214</v>
      </c>
      <c r="C77" s="17" t="s">
        <v>22</v>
      </c>
      <c r="D77" s="16" t="s">
        <v>23</v>
      </c>
      <c r="E77" s="16" t="s">
        <v>215</v>
      </c>
      <c r="F77" s="16" t="s">
        <v>216</v>
      </c>
      <c r="G77" s="16">
        <v>980</v>
      </c>
      <c r="H77" s="16" t="s">
        <v>91</v>
      </c>
      <c r="I77" s="25" t="s">
        <v>217</v>
      </c>
      <c r="J77" s="16">
        <v>100</v>
      </c>
      <c r="K77" s="16"/>
      <c r="L77" s="16">
        <v>100</v>
      </c>
      <c r="M77" s="16"/>
      <c r="N77" s="16"/>
      <c r="O77" s="16"/>
      <c r="P77" s="16" t="s">
        <v>218</v>
      </c>
      <c r="Q77" s="16"/>
      <c r="R77" s="16" t="s">
        <v>219</v>
      </c>
      <c r="S77" s="17" t="s">
        <v>31</v>
      </c>
      <c r="T77" s="17" t="s">
        <v>32</v>
      </c>
    </row>
    <row r="78" ht="33.75" spans="1:20">
      <c r="A78" s="16">
        <v>74</v>
      </c>
      <c r="B78" s="17" t="s">
        <v>39</v>
      </c>
      <c r="C78" s="17" t="s">
        <v>34</v>
      </c>
      <c r="D78" s="16" t="s">
        <v>23</v>
      </c>
      <c r="E78" s="16" t="s">
        <v>220</v>
      </c>
      <c r="F78" s="16" t="s">
        <v>221</v>
      </c>
      <c r="G78" s="17">
        <v>46</v>
      </c>
      <c r="H78" s="17" t="s">
        <v>26</v>
      </c>
      <c r="I78" s="17" t="s">
        <v>27</v>
      </c>
      <c r="J78" s="16">
        <f t="shared" ref="J78:J126" si="5">L78+N78</f>
        <v>36</v>
      </c>
      <c r="K78" s="20"/>
      <c r="L78" s="20">
        <v>36</v>
      </c>
      <c r="M78" s="20">
        <v>56</v>
      </c>
      <c r="N78" s="20">
        <v>0</v>
      </c>
      <c r="O78" s="20">
        <v>0</v>
      </c>
      <c r="P78" s="17" t="s">
        <v>28</v>
      </c>
      <c r="Q78" s="16" t="s">
        <v>37</v>
      </c>
      <c r="R78" s="16" t="s">
        <v>38</v>
      </c>
      <c r="S78" s="17" t="s">
        <v>31</v>
      </c>
      <c r="T78" s="17" t="s">
        <v>32</v>
      </c>
    </row>
    <row r="79" ht="33.75" spans="1:20">
      <c r="A79" s="16">
        <v>75</v>
      </c>
      <c r="B79" s="17" t="s">
        <v>33</v>
      </c>
      <c r="C79" s="17" t="s">
        <v>34</v>
      </c>
      <c r="D79" s="16" t="s">
        <v>23</v>
      </c>
      <c r="E79" s="16" t="s">
        <v>222</v>
      </c>
      <c r="F79" s="16" t="s">
        <v>223</v>
      </c>
      <c r="G79" s="17">
        <v>18</v>
      </c>
      <c r="H79" s="17" t="s">
        <v>26</v>
      </c>
      <c r="I79" s="17" t="s">
        <v>27</v>
      </c>
      <c r="J79" s="16">
        <f t="shared" si="5"/>
        <v>17</v>
      </c>
      <c r="K79" s="20"/>
      <c r="L79" s="20">
        <v>17</v>
      </c>
      <c r="M79" s="20">
        <v>37</v>
      </c>
      <c r="N79" s="20">
        <v>0</v>
      </c>
      <c r="O79" s="20">
        <v>0</v>
      </c>
      <c r="P79" s="17" t="s">
        <v>28</v>
      </c>
      <c r="Q79" s="16" t="s">
        <v>37</v>
      </c>
      <c r="R79" s="16" t="s">
        <v>38</v>
      </c>
      <c r="S79" s="17" t="s">
        <v>31</v>
      </c>
      <c r="T79" s="17" t="s">
        <v>32</v>
      </c>
    </row>
    <row r="80" ht="45" spans="1:20">
      <c r="A80" s="16">
        <v>76</v>
      </c>
      <c r="B80" s="17" t="s">
        <v>33</v>
      </c>
      <c r="C80" s="17" t="s">
        <v>34</v>
      </c>
      <c r="D80" s="16" t="s">
        <v>23</v>
      </c>
      <c r="E80" s="16" t="s">
        <v>224</v>
      </c>
      <c r="F80" s="17" t="s">
        <v>225</v>
      </c>
      <c r="G80" s="17">
        <v>18</v>
      </c>
      <c r="H80" s="17" t="s">
        <v>26</v>
      </c>
      <c r="I80" s="17" t="s">
        <v>27</v>
      </c>
      <c r="J80" s="16">
        <f t="shared" si="5"/>
        <v>100</v>
      </c>
      <c r="K80" s="18">
        <f>M80+O80</f>
        <v>122</v>
      </c>
      <c r="L80" s="18">
        <v>100</v>
      </c>
      <c r="M80" s="18">
        <v>122</v>
      </c>
      <c r="N80" s="18">
        <v>0</v>
      </c>
      <c r="O80" s="18">
        <v>0</v>
      </c>
      <c r="P80" s="17" t="s">
        <v>28</v>
      </c>
      <c r="Q80" s="16" t="s">
        <v>37</v>
      </c>
      <c r="R80" s="16" t="s">
        <v>38</v>
      </c>
      <c r="S80" s="17" t="s">
        <v>31</v>
      </c>
      <c r="T80" s="17" t="s">
        <v>32</v>
      </c>
    </row>
    <row r="81" ht="33.75" spans="1:20">
      <c r="A81" s="16">
        <v>77</v>
      </c>
      <c r="B81" s="17" t="s">
        <v>39</v>
      </c>
      <c r="C81" s="17" t="s">
        <v>34</v>
      </c>
      <c r="D81" s="16" t="s">
        <v>23</v>
      </c>
      <c r="E81" s="16" t="s">
        <v>226</v>
      </c>
      <c r="F81" s="16" t="s">
        <v>227</v>
      </c>
      <c r="G81" s="16">
        <v>17</v>
      </c>
      <c r="H81" s="17" t="s">
        <v>26</v>
      </c>
      <c r="I81" s="17" t="s">
        <v>27</v>
      </c>
      <c r="J81" s="16">
        <f t="shared" si="5"/>
        <v>50</v>
      </c>
      <c r="K81" s="20"/>
      <c r="L81" s="20">
        <v>50</v>
      </c>
      <c r="M81" s="20">
        <v>172</v>
      </c>
      <c r="N81" s="20">
        <v>0</v>
      </c>
      <c r="O81" s="20">
        <v>0</v>
      </c>
      <c r="P81" s="17" t="s">
        <v>28</v>
      </c>
      <c r="Q81" s="16" t="s">
        <v>37</v>
      </c>
      <c r="R81" s="16" t="s">
        <v>38</v>
      </c>
      <c r="S81" s="17" t="s">
        <v>31</v>
      </c>
      <c r="T81" s="17" t="s">
        <v>32</v>
      </c>
    </row>
    <row r="82" ht="33.75" spans="1:20">
      <c r="A82" s="16">
        <v>78</v>
      </c>
      <c r="B82" s="17" t="s">
        <v>101</v>
      </c>
      <c r="C82" s="17" t="s">
        <v>34</v>
      </c>
      <c r="D82" s="16" t="s">
        <v>23</v>
      </c>
      <c r="E82" s="16" t="s">
        <v>228</v>
      </c>
      <c r="F82" s="16" t="s">
        <v>229</v>
      </c>
      <c r="G82" s="17">
        <v>31</v>
      </c>
      <c r="H82" s="17" t="s">
        <v>26</v>
      </c>
      <c r="I82" s="17" t="s">
        <v>27</v>
      </c>
      <c r="J82" s="16">
        <f t="shared" si="5"/>
        <v>17</v>
      </c>
      <c r="K82" s="20"/>
      <c r="L82" s="20">
        <v>17</v>
      </c>
      <c r="M82" s="20">
        <v>52</v>
      </c>
      <c r="N82" s="20">
        <v>0</v>
      </c>
      <c r="O82" s="20">
        <v>0</v>
      </c>
      <c r="P82" s="17" t="s">
        <v>28</v>
      </c>
      <c r="Q82" s="16" t="s">
        <v>37</v>
      </c>
      <c r="R82" s="16" t="s">
        <v>38</v>
      </c>
      <c r="S82" s="17" t="s">
        <v>31</v>
      </c>
      <c r="T82" s="17" t="s">
        <v>32</v>
      </c>
    </row>
    <row r="83" ht="33.75" spans="1:20">
      <c r="A83" s="16">
        <v>79</v>
      </c>
      <c r="B83" s="17" t="s">
        <v>39</v>
      </c>
      <c r="C83" s="17" t="s">
        <v>34</v>
      </c>
      <c r="D83" s="16" t="s">
        <v>23</v>
      </c>
      <c r="E83" s="16" t="s">
        <v>230</v>
      </c>
      <c r="F83" s="16" t="s">
        <v>231</v>
      </c>
      <c r="G83" s="17">
        <v>17</v>
      </c>
      <c r="H83" s="17" t="s">
        <v>26</v>
      </c>
      <c r="I83" s="17" t="s">
        <v>27</v>
      </c>
      <c r="J83" s="16">
        <f t="shared" si="5"/>
        <v>64</v>
      </c>
      <c r="K83" s="20"/>
      <c r="L83" s="20">
        <v>64</v>
      </c>
      <c r="M83" s="20">
        <v>219</v>
      </c>
      <c r="N83" s="20">
        <v>0</v>
      </c>
      <c r="O83" s="20">
        <v>0</v>
      </c>
      <c r="P83" s="17" t="s">
        <v>28</v>
      </c>
      <c r="Q83" s="16" t="s">
        <v>37</v>
      </c>
      <c r="R83" s="16" t="s">
        <v>38</v>
      </c>
      <c r="S83" s="17" t="s">
        <v>31</v>
      </c>
      <c r="T83" s="17" t="s">
        <v>32</v>
      </c>
    </row>
    <row r="84" ht="33.75" spans="1:20">
      <c r="A84" s="16">
        <v>80</v>
      </c>
      <c r="B84" s="16" t="s">
        <v>39</v>
      </c>
      <c r="C84" s="17" t="s">
        <v>34</v>
      </c>
      <c r="D84" s="16" t="s">
        <v>23</v>
      </c>
      <c r="E84" s="16" t="s">
        <v>232</v>
      </c>
      <c r="F84" s="16" t="s">
        <v>233</v>
      </c>
      <c r="G84" s="16">
        <v>39</v>
      </c>
      <c r="H84" s="17" t="s">
        <v>26</v>
      </c>
      <c r="I84" s="17" t="s">
        <v>27</v>
      </c>
      <c r="J84" s="16">
        <f t="shared" si="5"/>
        <v>25</v>
      </c>
      <c r="K84" s="20"/>
      <c r="L84" s="20">
        <v>24</v>
      </c>
      <c r="M84" s="20">
        <v>43</v>
      </c>
      <c r="N84" s="20">
        <v>1</v>
      </c>
      <c r="O84" s="20">
        <v>3</v>
      </c>
      <c r="P84" s="17" t="s">
        <v>28</v>
      </c>
      <c r="Q84" s="16" t="s">
        <v>37</v>
      </c>
      <c r="R84" s="16" t="s">
        <v>38</v>
      </c>
      <c r="S84" s="17" t="s">
        <v>31</v>
      </c>
      <c r="T84" s="17" t="s">
        <v>32</v>
      </c>
    </row>
    <row r="85" ht="33.75" spans="1:20">
      <c r="A85" s="16">
        <v>81</v>
      </c>
      <c r="B85" s="17" t="s">
        <v>234</v>
      </c>
      <c r="C85" s="17" t="s">
        <v>34</v>
      </c>
      <c r="D85" s="16" t="s">
        <v>23</v>
      </c>
      <c r="E85" s="16" t="s">
        <v>235</v>
      </c>
      <c r="F85" s="16" t="s">
        <v>236</v>
      </c>
      <c r="G85" s="17">
        <v>25</v>
      </c>
      <c r="H85" s="17" t="s">
        <v>26</v>
      </c>
      <c r="I85" s="17" t="s">
        <v>27</v>
      </c>
      <c r="J85" s="16">
        <f t="shared" si="5"/>
        <v>6</v>
      </c>
      <c r="K85" s="20"/>
      <c r="L85" s="20">
        <v>6</v>
      </c>
      <c r="M85" s="20">
        <v>13</v>
      </c>
      <c r="N85" s="20">
        <v>0</v>
      </c>
      <c r="O85" s="20">
        <v>0</v>
      </c>
      <c r="P85" s="17" t="s">
        <v>28</v>
      </c>
      <c r="Q85" s="16" t="s">
        <v>37</v>
      </c>
      <c r="R85" s="16" t="s">
        <v>38</v>
      </c>
      <c r="S85" s="17" t="s">
        <v>31</v>
      </c>
      <c r="T85" s="17" t="s">
        <v>32</v>
      </c>
    </row>
    <row r="86" ht="67.5" spans="1:20">
      <c r="A86" s="16">
        <v>82</v>
      </c>
      <c r="B86" s="17" t="s">
        <v>33</v>
      </c>
      <c r="C86" s="17" t="s">
        <v>34</v>
      </c>
      <c r="D86" s="16" t="s">
        <v>23</v>
      </c>
      <c r="E86" s="16" t="s">
        <v>237</v>
      </c>
      <c r="F86" s="16" t="s">
        <v>238</v>
      </c>
      <c r="G86" s="17">
        <v>35</v>
      </c>
      <c r="H86" s="17" t="s">
        <v>26</v>
      </c>
      <c r="I86" s="17" t="s">
        <v>27</v>
      </c>
      <c r="J86" s="16">
        <f t="shared" si="5"/>
        <v>7</v>
      </c>
      <c r="K86" s="20"/>
      <c r="L86" s="20">
        <v>7</v>
      </c>
      <c r="M86" s="20">
        <v>12</v>
      </c>
      <c r="N86" s="20">
        <v>0</v>
      </c>
      <c r="O86" s="20">
        <v>0</v>
      </c>
      <c r="P86" s="17" t="s">
        <v>28</v>
      </c>
      <c r="Q86" s="16" t="s">
        <v>37</v>
      </c>
      <c r="R86" s="16" t="s">
        <v>38</v>
      </c>
      <c r="S86" s="17" t="s">
        <v>31</v>
      </c>
      <c r="T86" s="17" t="s">
        <v>32</v>
      </c>
    </row>
    <row r="87" ht="45" spans="1:20">
      <c r="A87" s="16">
        <v>83</v>
      </c>
      <c r="B87" s="17" t="s">
        <v>33</v>
      </c>
      <c r="C87" s="17" t="s">
        <v>34</v>
      </c>
      <c r="D87" s="16" t="s">
        <v>23</v>
      </c>
      <c r="E87" s="16" t="s">
        <v>239</v>
      </c>
      <c r="F87" s="16" t="s">
        <v>240</v>
      </c>
      <c r="G87" s="17">
        <v>12</v>
      </c>
      <c r="H87" s="17" t="s">
        <v>26</v>
      </c>
      <c r="I87" s="17" t="s">
        <v>27</v>
      </c>
      <c r="J87" s="16">
        <f t="shared" si="5"/>
        <v>19</v>
      </c>
      <c r="K87" s="20"/>
      <c r="L87" s="20">
        <v>19</v>
      </c>
      <c r="M87" s="20">
        <v>45</v>
      </c>
      <c r="N87" s="20">
        <v>0</v>
      </c>
      <c r="O87" s="20">
        <v>0</v>
      </c>
      <c r="P87" s="17" t="s">
        <v>28</v>
      </c>
      <c r="Q87" s="16" t="s">
        <v>37</v>
      </c>
      <c r="R87" s="16" t="s">
        <v>38</v>
      </c>
      <c r="S87" s="17" t="s">
        <v>31</v>
      </c>
      <c r="T87" s="17" t="s">
        <v>32</v>
      </c>
    </row>
    <row r="88" ht="33.75" spans="1:20">
      <c r="A88" s="16">
        <v>84</v>
      </c>
      <c r="B88" s="17" t="s">
        <v>33</v>
      </c>
      <c r="C88" s="17" t="s">
        <v>34</v>
      </c>
      <c r="D88" s="16" t="s">
        <v>23</v>
      </c>
      <c r="E88" s="16" t="s">
        <v>241</v>
      </c>
      <c r="F88" s="16" t="s">
        <v>242</v>
      </c>
      <c r="G88" s="17">
        <v>25</v>
      </c>
      <c r="H88" s="17" t="s">
        <v>26</v>
      </c>
      <c r="I88" s="17" t="s">
        <v>27</v>
      </c>
      <c r="J88" s="16">
        <f t="shared" si="5"/>
        <v>8</v>
      </c>
      <c r="K88" s="20"/>
      <c r="L88" s="20">
        <v>7</v>
      </c>
      <c r="M88" s="20">
        <v>16</v>
      </c>
      <c r="N88" s="20">
        <v>1</v>
      </c>
      <c r="O88" s="20">
        <v>4</v>
      </c>
      <c r="P88" s="17" t="s">
        <v>28</v>
      </c>
      <c r="Q88" s="16" t="s">
        <v>37</v>
      </c>
      <c r="R88" s="16" t="s">
        <v>38</v>
      </c>
      <c r="S88" s="17" t="s">
        <v>31</v>
      </c>
      <c r="T88" s="17" t="s">
        <v>32</v>
      </c>
    </row>
    <row r="89" ht="213.75" spans="1:20">
      <c r="A89" s="16">
        <v>85</v>
      </c>
      <c r="B89" s="16" t="s">
        <v>243</v>
      </c>
      <c r="C89" s="22" t="s">
        <v>146</v>
      </c>
      <c r="D89" s="16" t="s">
        <v>23</v>
      </c>
      <c r="E89" s="16" t="s">
        <v>244</v>
      </c>
      <c r="F89" s="16" t="s">
        <v>245</v>
      </c>
      <c r="G89" s="18">
        <v>262</v>
      </c>
      <c r="H89" s="17" t="s">
        <v>26</v>
      </c>
      <c r="I89" s="17" t="s">
        <v>27</v>
      </c>
      <c r="J89" s="16">
        <f t="shared" si="5"/>
        <v>71</v>
      </c>
      <c r="K89" s="20"/>
      <c r="L89" s="18">
        <v>71</v>
      </c>
      <c r="M89" s="20">
        <v>221</v>
      </c>
      <c r="N89" s="20">
        <v>0</v>
      </c>
      <c r="O89" s="20">
        <v>0</v>
      </c>
      <c r="P89" s="17" t="s">
        <v>28</v>
      </c>
      <c r="Q89" s="16" t="s">
        <v>29</v>
      </c>
      <c r="R89" s="16" t="s">
        <v>246</v>
      </c>
      <c r="S89" s="17" t="s">
        <v>31</v>
      </c>
      <c r="T89" s="17" t="s">
        <v>32</v>
      </c>
    </row>
    <row r="90" ht="33.75" spans="1:20">
      <c r="A90" s="16">
        <v>86</v>
      </c>
      <c r="B90" s="17" t="s">
        <v>33</v>
      </c>
      <c r="C90" s="16" t="s">
        <v>34</v>
      </c>
      <c r="D90" s="16" t="s">
        <v>23</v>
      </c>
      <c r="E90" s="16" t="s">
        <v>247</v>
      </c>
      <c r="F90" s="16" t="s">
        <v>248</v>
      </c>
      <c r="G90" s="16">
        <v>4</v>
      </c>
      <c r="H90" s="17" t="s">
        <v>26</v>
      </c>
      <c r="I90" s="17" t="s">
        <v>27</v>
      </c>
      <c r="J90" s="16">
        <f t="shared" si="5"/>
        <v>350</v>
      </c>
      <c r="K90" s="18">
        <f>M90+O90</f>
        <v>427</v>
      </c>
      <c r="L90" s="18">
        <v>350</v>
      </c>
      <c r="M90" s="18">
        <v>427</v>
      </c>
      <c r="N90" s="18">
        <v>0</v>
      </c>
      <c r="O90" s="18">
        <v>0</v>
      </c>
      <c r="P90" s="17" t="s">
        <v>28</v>
      </c>
      <c r="Q90" s="16" t="s">
        <v>37</v>
      </c>
      <c r="R90" s="16" t="s">
        <v>38</v>
      </c>
      <c r="S90" s="17" t="s">
        <v>31</v>
      </c>
      <c r="T90" s="17" t="s">
        <v>32</v>
      </c>
    </row>
    <row r="91" ht="67.5" spans="1:20">
      <c r="A91" s="16">
        <v>87</v>
      </c>
      <c r="B91" s="17" t="s">
        <v>33</v>
      </c>
      <c r="C91" s="17" t="s">
        <v>34</v>
      </c>
      <c r="D91" s="16" t="s">
        <v>23</v>
      </c>
      <c r="E91" s="16" t="s">
        <v>249</v>
      </c>
      <c r="F91" s="16" t="s">
        <v>250</v>
      </c>
      <c r="G91" s="17">
        <v>38</v>
      </c>
      <c r="H91" s="17" t="s">
        <v>26</v>
      </c>
      <c r="I91" s="17" t="s">
        <v>27</v>
      </c>
      <c r="J91" s="16">
        <f t="shared" si="5"/>
        <v>2</v>
      </c>
      <c r="K91" s="20"/>
      <c r="L91" s="20">
        <v>2</v>
      </c>
      <c r="M91" s="20">
        <v>10</v>
      </c>
      <c r="N91" s="20">
        <v>0</v>
      </c>
      <c r="O91" s="20">
        <v>0</v>
      </c>
      <c r="P91" s="17" t="s">
        <v>28</v>
      </c>
      <c r="Q91" s="16" t="s">
        <v>37</v>
      </c>
      <c r="R91" s="16" t="s">
        <v>38</v>
      </c>
      <c r="S91" s="17" t="s">
        <v>31</v>
      </c>
      <c r="T91" s="17" t="s">
        <v>32</v>
      </c>
    </row>
    <row r="92" ht="67.5" spans="1:20">
      <c r="A92" s="16">
        <v>88</v>
      </c>
      <c r="B92" s="16" t="s">
        <v>251</v>
      </c>
      <c r="C92" s="21" t="s">
        <v>22</v>
      </c>
      <c r="D92" s="16" t="s">
        <v>23</v>
      </c>
      <c r="E92" s="16" t="s">
        <v>252</v>
      </c>
      <c r="F92" s="16" t="s">
        <v>253</v>
      </c>
      <c r="G92" s="18">
        <v>150</v>
      </c>
      <c r="H92" s="17" t="s">
        <v>26</v>
      </c>
      <c r="I92" s="17" t="s">
        <v>27</v>
      </c>
      <c r="J92" s="16">
        <f t="shared" si="5"/>
        <v>150</v>
      </c>
      <c r="K92" s="18">
        <f>M92+O92</f>
        <v>183</v>
      </c>
      <c r="L92" s="18">
        <v>150</v>
      </c>
      <c r="M92" s="18">
        <v>183</v>
      </c>
      <c r="N92" s="18">
        <v>0</v>
      </c>
      <c r="O92" s="18">
        <v>0</v>
      </c>
      <c r="P92" s="17" t="s">
        <v>28</v>
      </c>
      <c r="Q92" s="16" t="s">
        <v>29</v>
      </c>
      <c r="R92" s="16" t="s">
        <v>30</v>
      </c>
      <c r="S92" s="17" t="s">
        <v>31</v>
      </c>
      <c r="T92" s="17" t="s">
        <v>32</v>
      </c>
    </row>
    <row r="93" ht="33.75" spans="1:20">
      <c r="A93" s="16">
        <v>89</v>
      </c>
      <c r="B93" s="17" t="s">
        <v>254</v>
      </c>
      <c r="C93" s="17" t="s">
        <v>34</v>
      </c>
      <c r="D93" s="16" t="s">
        <v>23</v>
      </c>
      <c r="E93" s="16" t="s">
        <v>255</v>
      </c>
      <c r="F93" s="17" t="s">
        <v>253</v>
      </c>
      <c r="G93" s="17">
        <v>39</v>
      </c>
      <c r="H93" s="17" t="s">
        <v>26</v>
      </c>
      <c r="I93" s="17" t="s">
        <v>27</v>
      </c>
      <c r="J93" s="16">
        <f t="shared" si="5"/>
        <v>100</v>
      </c>
      <c r="K93" s="18">
        <f>M93+O93</f>
        <v>122</v>
      </c>
      <c r="L93" s="18">
        <v>100</v>
      </c>
      <c r="M93" s="18">
        <v>122</v>
      </c>
      <c r="N93" s="18">
        <v>0</v>
      </c>
      <c r="O93" s="18">
        <v>0</v>
      </c>
      <c r="P93" s="17" t="s">
        <v>28</v>
      </c>
      <c r="Q93" s="16" t="s">
        <v>37</v>
      </c>
      <c r="R93" s="16" t="s">
        <v>38</v>
      </c>
      <c r="S93" s="17" t="s">
        <v>31</v>
      </c>
      <c r="T93" s="17" t="s">
        <v>32</v>
      </c>
    </row>
    <row r="94" ht="33.75" spans="1:20">
      <c r="A94" s="16">
        <v>90</v>
      </c>
      <c r="B94" s="17" t="s">
        <v>101</v>
      </c>
      <c r="C94" s="17" t="s">
        <v>34</v>
      </c>
      <c r="D94" s="16" t="s">
        <v>23</v>
      </c>
      <c r="E94" s="16" t="s">
        <v>256</v>
      </c>
      <c r="F94" s="16" t="s">
        <v>257</v>
      </c>
      <c r="G94" s="17">
        <v>30</v>
      </c>
      <c r="H94" s="17" t="s">
        <v>26</v>
      </c>
      <c r="I94" s="17" t="s">
        <v>27</v>
      </c>
      <c r="J94" s="16">
        <f t="shared" si="5"/>
        <v>7</v>
      </c>
      <c r="K94" s="20"/>
      <c r="L94" s="20">
        <v>4</v>
      </c>
      <c r="M94" s="20">
        <v>19</v>
      </c>
      <c r="N94" s="20">
        <v>3</v>
      </c>
      <c r="O94" s="20">
        <v>8</v>
      </c>
      <c r="P94" s="17" t="s">
        <v>28</v>
      </c>
      <c r="Q94" s="16" t="s">
        <v>37</v>
      </c>
      <c r="R94" s="16" t="s">
        <v>38</v>
      </c>
      <c r="S94" s="17" t="s">
        <v>31</v>
      </c>
      <c r="T94" s="17" t="s">
        <v>32</v>
      </c>
    </row>
    <row r="95" ht="123.75" spans="1:20">
      <c r="A95" s="16">
        <v>91</v>
      </c>
      <c r="B95" s="17" t="s">
        <v>258</v>
      </c>
      <c r="C95" s="22" t="s">
        <v>22</v>
      </c>
      <c r="D95" s="16" t="s">
        <v>23</v>
      </c>
      <c r="E95" s="17" t="s">
        <v>259</v>
      </c>
      <c r="F95" s="17" t="s">
        <v>260</v>
      </c>
      <c r="G95" s="18">
        <v>485</v>
      </c>
      <c r="H95" s="17" t="s">
        <v>26</v>
      </c>
      <c r="I95" s="17" t="s">
        <v>27</v>
      </c>
      <c r="J95" s="16">
        <f t="shared" si="5"/>
        <v>485</v>
      </c>
      <c r="K95" s="20"/>
      <c r="L95" s="18">
        <v>485</v>
      </c>
      <c r="M95" s="20">
        <v>591</v>
      </c>
      <c r="N95" s="20">
        <v>0</v>
      </c>
      <c r="O95" s="20">
        <v>0</v>
      </c>
      <c r="P95" s="17" t="s">
        <v>28</v>
      </c>
      <c r="Q95" s="16" t="s">
        <v>29</v>
      </c>
      <c r="R95" s="16" t="s">
        <v>30</v>
      </c>
      <c r="S95" s="17" t="s">
        <v>31</v>
      </c>
      <c r="T95" s="17" t="s">
        <v>32</v>
      </c>
    </row>
    <row r="96" ht="56.25" spans="1:20">
      <c r="A96" s="16">
        <v>92</v>
      </c>
      <c r="B96" s="16" t="s">
        <v>81</v>
      </c>
      <c r="C96" s="17" t="s">
        <v>34</v>
      </c>
      <c r="D96" s="16" t="s">
        <v>23</v>
      </c>
      <c r="E96" s="16" t="s">
        <v>261</v>
      </c>
      <c r="F96" s="16" t="s">
        <v>260</v>
      </c>
      <c r="G96" s="16">
        <v>55</v>
      </c>
      <c r="H96" s="17" t="s">
        <v>26</v>
      </c>
      <c r="I96" s="17" t="s">
        <v>27</v>
      </c>
      <c r="J96" s="16">
        <f t="shared" si="5"/>
        <v>13</v>
      </c>
      <c r="K96" s="20"/>
      <c r="L96" s="20">
        <v>13</v>
      </c>
      <c r="M96" s="20">
        <v>34</v>
      </c>
      <c r="N96" s="20">
        <v>0</v>
      </c>
      <c r="O96" s="20">
        <v>0</v>
      </c>
      <c r="P96" s="17" t="s">
        <v>28</v>
      </c>
      <c r="Q96" s="16" t="s">
        <v>37</v>
      </c>
      <c r="R96" s="16" t="s">
        <v>38</v>
      </c>
      <c r="S96" s="17" t="s">
        <v>31</v>
      </c>
      <c r="T96" s="17" t="s">
        <v>32</v>
      </c>
    </row>
    <row r="97" ht="33.75" spans="1:20">
      <c r="A97" s="16">
        <v>93</v>
      </c>
      <c r="B97" s="16" t="s">
        <v>33</v>
      </c>
      <c r="C97" s="16" t="s">
        <v>34</v>
      </c>
      <c r="D97" s="16" t="s">
        <v>23</v>
      </c>
      <c r="E97" s="16" t="s">
        <v>262</v>
      </c>
      <c r="F97" s="16" t="s">
        <v>263</v>
      </c>
      <c r="G97" s="16">
        <v>36</v>
      </c>
      <c r="H97" s="17" t="s">
        <v>26</v>
      </c>
      <c r="I97" s="17" t="s">
        <v>27</v>
      </c>
      <c r="J97" s="16">
        <f t="shared" si="5"/>
        <v>57</v>
      </c>
      <c r="K97" s="18">
        <f>M97+O97</f>
        <v>151</v>
      </c>
      <c r="L97" s="20">
        <v>57</v>
      </c>
      <c r="M97" s="20">
        <v>151</v>
      </c>
      <c r="N97" s="18">
        <v>0</v>
      </c>
      <c r="O97" s="18">
        <v>0</v>
      </c>
      <c r="P97" s="17" t="s">
        <v>28</v>
      </c>
      <c r="Q97" s="16" t="s">
        <v>37</v>
      </c>
      <c r="R97" s="16" t="s">
        <v>38</v>
      </c>
      <c r="S97" s="17" t="s">
        <v>31</v>
      </c>
      <c r="T97" s="17" t="s">
        <v>32</v>
      </c>
    </row>
    <row r="98" ht="33.75" spans="1:20">
      <c r="A98" s="16">
        <v>94</v>
      </c>
      <c r="B98" s="16" t="s">
        <v>33</v>
      </c>
      <c r="C98" s="16" t="s">
        <v>34</v>
      </c>
      <c r="D98" s="16" t="s">
        <v>23</v>
      </c>
      <c r="E98" s="16" t="s">
        <v>264</v>
      </c>
      <c r="F98" s="16" t="s">
        <v>265</v>
      </c>
      <c r="G98" s="16">
        <v>7</v>
      </c>
      <c r="H98" s="17" t="s">
        <v>26</v>
      </c>
      <c r="I98" s="17" t="s">
        <v>27</v>
      </c>
      <c r="J98" s="16">
        <f t="shared" si="5"/>
        <v>19</v>
      </c>
      <c r="K98" s="18">
        <f>M98+O98</f>
        <v>40</v>
      </c>
      <c r="L98" s="20">
        <v>19</v>
      </c>
      <c r="M98" s="20">
        <v>40</v>
      </c>
      <c r="N98" s="18">
        <v>0</v>
      </c>
      <c r="O98" s="18">
        <v>0</v>
      </c>
      <c r="P98" s="17" t="s">
        <v>28</v>
      </c>
      <c r="Q98" s="16" t="s">
        <v>37</v>
      </c>
      <c r="R98" s="16" t="s">
        <v>38</v>
      </c>
      <c r="S98" s="17" t="s">
        <v>31</v>
      </c>
      <c r="T98" s="17" t="s">
        <v>32</v>
      </c>
    </row>
    <row r="99" ht="33.75" spans="1:20">
      <c r="A99" s="16">
        <v>95</v>
      </c>
      <c r="B99" s="16" t="s">
        <v>39</v>
      </c>
      <c r="C99" s="16" t="s">
        <v>34</v>
      </c>
      <c r="D99" s="16" t="s">
        <v>23</v>
      </c>
      <c r="E99" s="16" t="s">
        <v>266</v>
      </c>
      <c r="F99" s="16" t="s">
        <v>267</v>
      </c>
      <c r="G99" s="16">
        <v>22</v>
      </c>
      <c r="H99" s="17" t="s">
        <v>26</v>
      </c>
      <c r="I99" s="17" t="s">
        <v>27</v>
      </c>
      <c r="J99" s="16">
        <f t="shared" si="5"/>
        <v>11</v>
      </c>
      <c r="K99" s="18">
        <f>M99+O99</f>
        <v>26</v>
      </c>
      <c r="L99" s="20">
        <v>10</v>
      </c>
      <c r="M99" s="20">
        <v>23</v>
      </c>
      <c r="N99" s="20">
        <v>1</v>
      </c>
      <c r="O99" s="20">
        <v>3</v>
      </c>
      <c r="P99" s="17" t="s">
        <v>28</v>
      </c>
      <c r="Q99" s="16" t="s">
        <v>37</v>
      </c>
      <c r="R99" s="16" t="s">
        <v>38</v>
      </c>
      <c r="S99" s="17" t="s">
        <v>31</v>
      </c>
      <c r="T99" s="17" t="s">
        <v>32</v>
      </c>
    </row>
    <row r="100" ht="67.5" spans="1:20">
      <c r="A100" s="16">
        <v>96</v>
      </c>
      <c r="B100" s="16" t="s">
        <v>39</v>
      </c>
      <c r="C100" s="16" t="s">
        <v>34</v>
      </c>
      <c r="D100" s="16" t="s">
        <v>23</v>
      </c>
      <c r="E100" s="16" t="s">
        <v>268</v>
      </c>
      <c r="F100" s="16" t="s">
        <v>269</v>
      </c>
      <c r="G100" s="16">
        <v>40</v>
      </c>
      <c r="H100" s="17" t="s">
        <v>26</v>
      </c>
      <c r="I100" s="17" t="s">
        <v>27</v>
      </c>
      <c r="J100" s="16">
        <f t="shared" si="5"/>
        <v>25</v>
      </c>
      <c r="K100" s="20"/>
      <c r="L100" s="20">
        <v>25</v>
      </c>
      <c r="M100" s="20">
        <v>46</v>
      </c>
      <c r="N100" s="20">
        <v>0</v>
      </c>
      <c r="O100" s="20">
        <v>0</v>
      </c>
      <c r="P100" s="17" t="s">
        <v>28</v>
      </c>
      <c r="Q100" s="16" t="s">
        <v>37</v>
      </c>
      <c r="R100" s="16" t="s">
        <v>38</v>
      </c>
      <c r="S100" s="17" t="s">
        <v>31</v>
      </c>
      <c r="T100" s="17" t="s">
        <v>32</v>
      </c>
    </row>
    <row r="101" ht="33.75" spans="1:20">
      <c r="A101" s="16">
        <v>97</v>
      </c>
      <c r="B101" s="16" t="s">
        <v>270</v>
      </c>
      <c r="C101" s="16" t="s">
        <v>34</v>
      </c>
      <c r="D101" s="16" t="s">
        <v>23</v>
      </c>
      <c r="E101" s="16" t="s">
        <v>271</v>
      </c>
      <c r="F101" s="16" t="s">
        <v>272</v>
      </c>
      <c r="G101" s="16">
        <v>35</v>
      </c>
      <c r="H101" s="17" t="s">
        <v>26</v>
      </c>
      <c r="I101" s="17" t="s">
        <v>27</v>
      </c>
      <c r="J101" s="16">
        <f t="shared" si="5"/>
        <v>58</v>
      </c>
      <c r="K101" s="18">
        <f>M101+O101</f>
        <v>190</v>
      </c>
      <c r="L101" s="20">
        <v>58</v>
      </c>
      <c r="M101" s="20">
        <v>190</v>
      </c>
      <c r="N101" s="18">
        <v>0</v>
      </c>
      <c r="O101" s="18">
        <v>0</v>
      </c>
      <c r="P101" s="17" t="s">
        <v>28</v>
      </c>
      <c r="Q101" s="16" t="s">
        <v>37</v>
      </c>
      <c r="R101" s="16" t="s">
        <v>38</v>
      </c>
      <c r="S101" s="17" t="s">
        <v>31</v>
      </c>
      <c r="T101" s="17" t="s">
        <v>32</v>
      </c>
    </row>
    <row r="102" ht="45" spans="1:20">
      <c r="A102" s="16">
        <v>98</v>
      </c>
      <c r="B102" s="16" t="s">
        <v>101</v>
      </c>
      <c r="C102" s="17" t="s">
        <v>34</v>
      </c>
      <c r="D102" s="16" t="s">
        <v>23</v>
      </c>
      <c r="E102" s="16" t="s">
        <v>273</v>
      </c>
      <c r="F102" s="16" t="s">
        <v>274</v>
      </c>
      <c r="G102" s="16">
        <v>59</v>
      </c>
      <c r="H102" s="17" t="s">
        <v>26</v>
      </c>
      <c r="I102" s="17" t="s">
        <v>27</v>
      </c>
      <c r="J102" s="16">
        <f t="shared" si="5"/>
        <v>27</v>
      </c>
      <c r="K102" s="20"/>
      <c r="L102" s="20">
        <v>27</v>
      </c>
      <c r="M102" s="20">
        <v>59</v>
      </c>
      <c r="N102" s="20">
        <v>0</v>
      </c>
      <c r="O102" s="20">
        <v>0</v>
      </c>
      <c r="P102" s="17" t="s">
        <v>28</v>
      </c>
      <c r="Q102" s="16" t="s">
        <v>37</v>
      </c>
      <c r="R102" s="16" t="s">
        <v>38</v>
      </c>
      <c r="S102" s="17" t="s">
        <v>31</v>
      </c>
      <c r="T102" s="17" t="s">
        <v>32</v>
      </c>
    </row>
    <row r="103" ht="45" spans="1:20">
      <c r="A103" s="16">
        <v>99</v>
      </c>
      <c r="B103" s="16" t="s">
        <v>33</v>
      </c>
      <c r="C103" s="16" t="s">
        <v>34</v>
      </c>
      <c r="D103" s="16" t="s">
        <v>23</v>
      </c>
      <c r="E103" s="16" t="s">
        <v>275</v>
      </c>
      <c r="F103" s="16" t="s">
        <v>276</v>
      </c>
      <c r="G103" s="16">
        <v>20</v>
      </c>
      <c r="H103" s="17" t="s">
        <v>26</v>
      </c>
      <c r="I103" s="17" t="s">
        <v>27</v>
      </c>
      <c r="J103" s="16">
        <f t="shared" si="5"/>
        <v>99</v>
      </c>
      <c r="K103" s="18">
        <f>M103+O103</f>
        <v>223</v>
      </c>
      <c r="L103" s="20">
        <v>98</v>
      </c>
      <c r="M103" s="20">
        <v>220</v>
      </c>
      <c r="N103" s="20">
        <v>1</v>
      </c>
      <c r="O103" s="20">
        <v>3</v>
      </c>
      <c r="P103" s="17" t="s">
        <v>28</v>
      </c>
      <c r="Q103" s="16" t="s">
        <v>37</v>
      </c>
      <c r="R103" s="16" t="s">
        <v>38</v>
      </c>
      <c r="S103" s="17" t="s">
        <v>31</v>
      </c>
      <c r="T103" s="17" t="s">
        <v>32</v>
      </c>
    </row>
    <row r="104" ht="33.75" spans="1:20">
      <c r="A104" s="16">
        <v>100</v>
      </c>
      <c r="B104" s="16" t="s">
        <v>33</v>
      </c>
      <c r="C104" s="16" t="s">
        <v>34</v>
      </c>
      <c r="D104" s="16" t="s">
        <v>23</v>
      </c>
      <c r="E104" s="16" t="s">
        <v>277</v>
      </c>
      <c r="F104" s="16" t="s">
        <v>278</v>
      </c>
      <c r="G104" s="16">
        <v>20</v>
      </c>
      <c r="H104" s="17" t="s">
        <v>26</v>
      </c>
      <c r="I104" s="17" t="s">
        <v>27</v>
      </c>
      <c r="J104" s="16">
        <f t="shared" si="5"/>
        <v>48</v>
      </c>
      <c r="K104" s="18">
        <f>M104+O104</f>
        <v>129</v>
      </c>
      <c r="L104" s="20">
        <v>48</v>
      </c>
      <c r="M104" s="20">
        <v>129</v>
      </c>
      <c r="N104" s="18">
        <v>0</v>
      </c>
      <c r="O104" s="18">
        <v>0</v>
      </c>
      <c r="P104" s="17" t="s">
        <v>28</v>
      </c>
      <c r="Q104" s="16" t="s">
        <v>37</v>
      </c>
      <c r="R104" s="16" t="s">
        <v>38</v>
      </c>
      <c r="S104" s="17" t="s">
        <v>31</v>
      </c>
      <c r="T104" s="17" t="s">
        <v>32</v>
      </c>
    </row>
    <row r="105" ht="33.75" spans="1:20">
      <c r="A105" s="16">
        <v>101</v>
      </c>
      <c r="B105" s="16" t="s">
        <v>101</v>
      </c>
      <c r="C105" s="17" t="s">
        <v>34</v>
      </c>
      <c r="D105" s="16" t="s">
        <v>23</v>
      </c>
      <c r="E105" s="16" t="s">
        <v>279</v>
      </c>
      <c r="F105" s="16" t="s">
        <v>280</v>
      </c>
      <c r="G105" s="16">
        <v>59</v>
      </c>
      <c r="H105" s="17" t="s">
        <v>26</v>
      </c>
      <c r="I105" s="17" t="s">
        <v>27</v>
      </c>
      <c r="J105" s="16">
        <f t="shared" si="5"/>
        <v>25</v>
      </c>
      <c r="K105" s="18">
        <f>M105+O105</f>
        <v>62</v>
      </c>
      <c r="L105" s="20">
        <v>25</v>
      </c>
      <c r="M105" s="20">
        <v>62</v>
      </c>
      <c r="N105" s="18">
        <v>0</v>
      </c>
      <c r="O105" s="18">
        <v>0</v>
      </c>
      <c r="P105" s="17" t="s">
        <v>28</v>
      </c>
      <c r="Q105" s="16" t="s">
        <v>37</v>
      </c>
      <c r="R105" s="16" t="s">
        <v>38</v>
      </c>
      <c r="S105" s="17" t="s">
        <v>31</v>
      </c>
      <c r="T105" s="17" t="s">
        <v>32</v>
      </c>
    </row>
    <row r="106" ht="90" spans="1:20">
      <c r="A106" s="16">
        <v>102</v>
      </c>
      <c r="B106" s="16" t="s">
        <v>281</v>
      </c>
      <c r="C106" s="21" t="s">
        <v>22</v>
      </c>
      <c r="D106" s="16" t="s">
        <v>23</v>
      </c>
      <c r="E106" s="16" t="s">
        <v>282</v>
      </c>
      <c r="F106" s="16" t="s">
        <v>283</v>
      </c>
      <c r="G106" s="18">
        <v>100</v>
      </c>
      <c r="H106" s="17" t="s">
        <v>26</v>
      </c>
      <c r="I106" s="17" t="s">
        <v>27</v>
      </c>
      <c r="J106" s="16">
        <f t="shared" si="5"/>
        <v>100</v>
      </c>
      <c r="K106" s="20"/>
      <c r="L106" s="18">
        <v>100</v>
      </c>
      <c r="M106" s="20">
        <v>122</v>
      </c>
      <c r="N106" s="20">
        <v>0</v>
      </c>
      <c r="O106" s="20">
        <v>0</v>
      </c>
      <c r="P106" s="17" t="s">
        <v>28</v>
      </c>
      <c r="Q106" s="16" t="s">
        <v>29</v>
      </c>
      <c r="R106" s="16" t="s">
        <v>30</v>
      </c>
      <c r="S106" s="17" t="s">
        <v>31</v>
      </c>
      <c r="T106" s="17" t="s">
        <v>32</v>
      </c>
    </row>
    <row r="107" ht="112.5" spans="1:20">
      <c r="A107" s="16">
        <v>103</v>
      </c>
      <c r="B107" s="16" t="s">
        <v>284</v>
      </c>
      <c r="C107" s="21" t="s">
        <v>22</v>
      </c>
      <c r="D107" s="16" t="s">
        <v>23</v>
      </c>
      <c r="E107" s="16" t="s">
        <v>285</v>
      </c>
      <c r="F107" s="16" t="s">
        <v>286</v>
      </c>
      <c r="G107" s="18">
        <v>200</v>
      </c>
      <c r="H107" s="17" t="s">
        <v>26</v>
      </c>
      <c r="I107" s="17" t="s">
        <v>27</v>
      </c>
      <c r="J107" s="16">
        <f t="shared" si="5"/>
        <v>200</v>
      </c>
      <c r="K107" s="20"/>
      <c r="L107" s="18">
        <v>200</v>
      </c>
      <c r="M107" s="20">
        <v>244</v>
      </c>
      <c r="N107" s="20">
        <v>0</v>
      </c>
      <c r="O107" s="20">
        <v>0</v>
      </c>
      <c r="P107" s="17" t="s">
        <v>28</v>
      </c>
      <c r="Q107" s="16" t="s">
        <v>29</v>
      </c>
      <c r="R107" s="16" t="s">
        <v>30</v>
      </c>
      <c r="S107" s="17" t="s">
        <v>31</v>
      </c>
      <c r="T107" s="17" t="s">
        <v>32</v>
      </c>
    </row>
    <row r="108" ht="45" spans="1:20">
      <c r="A108" s="16">
        <v>104</v>
      </c>
      <c r="B108" s="16" t="s">
        <v>33</v>
      </c>
      <c r="C108" s="17" t="s">
        <v>34</v>
      </c>
      <c r="D108" s="16" t="s">
        <v>23</v>
      </c>
      <c r="E108" s="16" t="s">
        <v>287</v>
      </c>
      <c r="F108" s="16" t="s">
        <v>288</v>
      </c>
      <c r="G108" s="16">
        <v>19</v>
      </c>
      <c r="H108" s="17" t="s">
        <v>26</v>
      </c>
      <c r="I108" s="17" t="s">
        <v>27</v>
      </c>
      <c r="J108" s="16">
        <f t="shared" si="5"/>
        <v>21</v>
      </c>
      <c r="K108" s="18">
        <f>M108+O108</f>
        <v>34</v>
      </c>
      <c r="L108" s="20">
        <v>21</v>
      </c>
      <c r="M108" s="20">
        <v>34</v>
      </c>
      <c r="N108" s="18">
        <v>0</v>
      </c>
      <c r="O108" s="18">
        <v>0</v>
      </c>
      <c r="P108" s="17" t="s">
        <v>28</v>
      </c>
      <c r="Q108" s="16" t="s">
        <v>37</v>
      </c>
      <c r="R108" s="16" t="s">
        <v>38</v>
      </c>
      <c r="S108" s="17" t="s">
        <v>31</v>
      </c>
      <c r="T108" s="17" t="s">
        <v>32</v>
      </c>
    </row>
    <row r="109" ht="78.75" spans="1:20">
      <c r="A109" s="16">
        <v>105</v>
      </c>
      <c r="B109" s="16" t="s">
        <v>289</v>
      </c>
      <c r="C109" s="17" t="s">
        <v>34</v>
      </c>
      <c r="D109" s="16" t="s">
        <v>23</v>
      </c>
      <c r="E109" s="16" t="s">
        <v>290</v>
      </c>
      <c r="F109" s="16" t="s">
        <v>291</v>
      </c>
      <c r="G109" s="16">
        <v>39</v>
      </c>
      <c r="H109" s="17" t="s">
        <v>26</v>
      </c>
      <c r="I109" s="17" t="s">
        <v>27</v>
      </c>
      <c r="J109" s="16">
        <f t="shared" si="5"/>
        <v>1</v>
      </c>
      <c r="K109" s="20"/>
      <c r="L109" s="20">
        <v>1</v>
      </c>
      <c r="M109" s="20">
        <v>4</v>
      </c>
      <c r="N109" s="20">
        <v>0</v>
      </c>
      <c r="O109" s="20">
        <v>0</v>
      </c>
      <c r="P109" s="17" t="s">
        <v>28</v>
      </c>
      <c r="Q109" s="16" t="s">
        <v>37</v>
      </c>
      <c r="R109" s="16" t="s">
        <v>38</v>
      </c>
      <c r="S109" s="17" t="s">
        <v>31</v>
      </c>
      <c r="T109" s="17" t="s">
        <v>32</v>
      </c>
    </row>
    <row r="110" ht="33.75" spans="1:20">
      <c r="A110" s="16">
        <v>106</v>
      </c>
      <c r="B110" s="17" t="s">
        <v>39</v>
      </c>
      <c r="C110" s="17" t="s">
        <v>34</v>
      </c>
      <c r="D110" s="16" t="s">
        <v>23</v>
      </c>
      <c r="E110" s="16" t="s">
        <v>292</v>
      </c>
      <c r="F110" s="16" t="s">
        <v>293</v>
      </c>
      <c r="G110" s="16">
        <v>24</v>
      </c>
      <c r="H110" s="17" t="s">
        <v>26</v>
      </c>
      <c r="I110" s="17" t="s">
        <v>27</v>
      </c>
      <c r="J110" s="16">
        <f t="shared" si="5"/>
        <v>26</v>
      </c>
      <c r="K110" s="18">
        <f>M110+O110</f>
        <v>49</v>
      </c>
      <c r="L110" s="20">
        <v>26</v>
      </c>
      <c r="M110" s="20">
        <v>49</v>
      </c>
      <c r="N110" s="18">
        <v>0</v>
      </c>
      <c r="O110" s="18">
        <v>0</v>
      </c>
      <c r="P110" s="17" t="s">
        <v>28</v>
      </c>
      <c r="Q110" s="16" t="s">
        <v>37</v>
      </c>
      <c r="R110" s="16" t="s">
        <v>38</v>
      </c>
      <c r="S110" s="17" t="s">
        <v>31</v>
      </c>
      <c r="T110" s="17" t="s">
        <v>32</v>
      </c>
    </row>
    <row r="111" ht="45" spans="1:20">
      <c r="A111" s="16">
        <v>107</v>
      </c>
      <c r="B111" s="17" t="s">
        <v>39</v>
      </c>
      <c r="C111" s="17" t="s">
        <v>34</v>
      </c>
      <c r="D111" s="16" t="s">
        <v>23</v>
      </c>
      <c r="E111" s="16" t="s">
        <v>294</v>
      </c>
      <c r="F111" s="16" t="s">
        <v>295</v>
      </c>
      <c r="G111" s="16">
        <v>54</v>
      </c>
      <c r="H111" s="17" t="s">
        <v>26</v>
      </c>
      <c r="I111" s="17" t="s">
        <v>27</v>
      </c>
      <c r="J111" s="16">
        <f t="shared" si="5"/>
        <v>31</v>
      </c>
      <c r="K111" s="18">
        <f>M111+O111</f>
        <v>78</v>
      </c>
      <c r="L111" s="20">
        <v>31</v>
      </c>
      <c r="M111" s="20">
        <v>78</v>
      </c>
      <c r="N111" s="18">
        <v>0</v>
      </c>
      <c r="O111" s="18">
        <v>0</v>
      </c>
      <c r="P111" s="17" t="s">
        <v>28</v>
      </c>
      <c r="Q111" s="16" t="s">
        <v>37</v>
      </c>
      <c r="R111" s="16" t="s">
        <v>38</v>
      </c>
      <c r="S111" s="17" t="s">
        <v>31</v>
      </c>
      <c r="T111" s="17" t="s">
        <v>32</v>
      </c>
    </row>
    <row r="112" ht="33.75" spans="1:20">
      <c r="A112" s="16">
        <v>108</v>
      </c>
      <c r="B112" s="17" t="s">
        <v>39</v>
      </c>
      <c r="C112" s="17" t="s">
        <v>34</v>
      </c>
      <c r="D112" s="16" t="s">
        <v>23</v>
      </c>
      <c r="E112" s="16" t="s">
        <v>296</v>
      </c>
      <c r="F112" s="16" t="s">
        <v>297</v>
      </c>
      <c r="G112" s="20">
        <v>13</v>
      </c>
      <c r="H112" s="17" t="s">
        <v>26</v>
      </c>
      <c r="I112" s="17" t="s">
        <v>27</v>
      </c>
      <c r="J112" s="16">
        <f t="shared" si="5"/>
        <v>24</v>
      </c>
      <c r="K112" s="18">
        <f>M112+O112</f>
        <v>54</v>
      </c>
      <c r="L112" s="20">
        <v>24</v>
      </c>
      <c r="M112" s="20">
        <v>54</v>
      </c>
      <c r="N112" s="18">
        <v>0</v>
      </c>
      <c r="O112" s="18">
        <v>0</v>
      </c>
      <c r="P112" s="17" t="s">
        <v>28</v>
      </c>
      <c r="Q112" s="16" t="s">
        <v>37</v>
      </c>
      <c r="R112" s="16" t="s">
        <v>38</v>
      </c>
      <c r="S112" s="17" t="s">
        <v>31</v>
      </c>
      <c r="T112" s="17" t="s">
        <v>32</v>
      </c>
    </row>
    <row r="113" ht="101.25" spans="1:20">
      <c r="A113" s="16">
        <v>109</v>
      </c>
      <c r="B113" s="16" t="s">
        <v>298</v>
      </c>
      <c r="C113" s="22" t="s">
        <v>22</v>
      </c>
      <c r="D113" s="16" t="s">
        <v>23</v>
      </c>
      <c r="E113" s="17" t="s">
        <v>299</v>
      </c>
      <c r="F113" s="17" t="s">
        <v>300</v>
      </c>
      <c r="G113" s="18">
        <v>90</v>
      </c>
      <c r="H113" s="17" t="s">
        <v>26</v>
      </c>
      <c r="I113" s="17" t="s">
        <v>27</v>
      </c>
      <c r="J113" s="16">
        <f t="shared" si="5"/>
        <v>90</v>
      </c>
      <c r="K113" s="20"/>
      <c r="L113" s="20">
        <v>90</v>
      </c>
      <c r="M113" s="20">
        <v>109</v>
      </c>
      <c r="N113" s="20">
        <v>0</v>
      </c>
      <c r="O113" s="20">
        <v>0</v>
      </c>
      <c r="P113" s="17" t="s">
        <v>28</v>
      </c>
      <c r="Q113" s="16" t="s">
        <v>29</v>
      </c>
      <c r="R113" s="16" t="s">
        <v>30</v>
      </c>
      <c r="S113" s="17" t="s">
        <v>31</v>
      </c>
      <c r="T113" s="17" t="s">
        <v>32</v>
      </c>
    </row>
    <row r="114" ht="56.25" spans="1:20">
      <c r="A114" s="16">
        <v>110</v>
      </c>
      <c r="B114" s="16" t="s">
        <v>301</v>
      </c>
      <c r="C114" s="17" t="s">
        <v>34</v>
      </c>
      <c r="D114" s="16" t="s">
        <v>23</v>
      </c>
      <c r="E114" s="16" t="s">
        <v>302</v>
      </c>
      <c r="F114" s="16" t="s">
        <v>300</v>
      </c>
      <c r="G114" s="16">
        <v>35</v>
      </c>
      <c r="H114" s="17" t="s">
        <v>26</v>
      </c>
      <c r="I114" s="17" t="s">
        <v>27</v>
      </c>
      <c r="J114" s="16">
        <f t="shared" si="5"/>
        <v>2</v>
      </c>
      <c r="K114" s="20"/>
      <c r="L114" s="20">
        <v>2</v>
      </c>
      <c r="M114" s="20">
        <v>2</v>
      </c>
      <c r="N114" s="20">
        <v>0</v>
      </c>
      <c r="O114" s="20">
        <v>0</v>
      </c>
      <c r="P114" s="17" t="s">
        <v>28</v>
      </c>
      <c r="Q114" s="16" t="s">
        <v>37</v>
      </c>
      <c r="R114" s="16" t="s">
        <v>38</v>
      </c>
      <c r="S114" s="17" t="s">
        <v>31</v>
      </c>
      <c r="T114" s="17" t="s">
        <v>32</v>
      </c>
    </row>
    <row r="115" ht="33.75" spans="1:20">
      <c r="A115" s="16">
        <v>111</v>
      </c>
      <c r="B115" s="17" t="s">
        <v>39</v>
      </c>
      <c r="C115" s="17" t="s">
        <v>34</v>
      </c>
      <c r="D115" s="16" t="s">
        <v>23</v>
      </c>
      <c r="E115" s="16" t="s">
        <v>303</v>
      </c>
      <c r="F115" s="17" t="s">
        <v>304</v>
      </c>
      <c r="G115" s="17">
        <v>34</v>
      </c>
      <c r="H115" s="17" t="s">
        <v>26</v>
      </c>
      <c r="I115" s="17" t="s">
        <v>27</v>
      </c>
      <c r="J115" s="16">
        <f t="shared" si="5"/>
        <v>12</v>
      </c>
      <c r="K115" s="18">
        <f>M115+O115</f>
        <v>24</v>
      </c>
      <c r="L115" s="20">
        <v>12</v>
      </c>
      <c r="M115" s="20">
        <v>24</v>
      </c>
      <c r="N115" s="18">
        <v>0</v>
      </c>
      <c r="O115" s="18">
        <v>0</v>
      </c>
      <c r="P115" s="17" t="s">
        <v>28</v>
      </c>
      <c r="Q115" s="16" t="s">
        <v>37</v>
      </c>
      <c r="R115" s="16" t="s">
        <v>38</v>
      </c>
      <c r="S115" s="17" t="s">
        <v>31</v>
      </c>
      <c r="T115" s="17" t="s">
        <v>32</v>
      </c>
    </row>
    <row r="116" ht="33.75" spans="1:20">
      <c r="A116" s="16">
        <v>112</v>
      </c>
      <c r="B116" s="16" t="s">
        <v>33</v>
      </c>
      <c r="C116" s="17" t="s">
        <v>34</v>
      </c>
      <c r="D116" s="16" t="s">
        <v>23</v>
      </c>
      <c r="E116" s="16" t="s">
        <v>305</v>
      </c>
      <c r="F116" s="16" t="s">
        <v>306</v>
      </c>
      <c r="G116" s="16">
        <v>13</v>
      </c>
      <c r="H116" s="17" t="s">
        <v>26</v>
      </c>
      <c r="I116" s="17" t="s">
        <v>27</v>
      </c>
      <c r="J116" s="16">
        <f t="shared" si="5"/>
        <v>3</v>
      </c>
      <c r="K116" s="20"/>
      <c r="L116" s="20">
        <v>3</v>
      </c>
      <c r="M116" s="20">
        <v>7</v>
      </c>
      <c r="N116" s="20">
        <v>0</v>
      </c>
      <c r="O116" s="20">
        <v>0</v>
      </c>
      <c r="P116" s="17" t="s">
        <v>28</v>
      </c>
      <c r="Q116" s="16" t="s">
        <v>37</v>
      </c>
      <c r="R116" s="16" t="s">
        <v>38</v>
      </c>
      <c r="S116" s="17" t="s">
        <v>31</v>
      </c>
      <c r="T116" s="17" t="s">
        <v>32</v>
      </c>
    </row>
    <row r="117" ht="33.75" spans="1:20">
      <c r="A117" s="16">
        <v>113</v>
      </c>
      <c r="B117" s="17" t="s">
        <v>39</v>
      </c>
      <c r="C117" s="17" t="s">
        <v>34</v>
      </c>
      <c r="D117" s="16" t="s">
        <v>23</v>
      </c>
      <c r="E117" s="16" t="s">
        <v>307</v>
      </c>
      <c r="F117" s="17" t="s">
        <v>308</v>
      </c>
      <c r="G117" s="18">
        <v>47</v>
      </c>
      <c r="H117" s="17" t="s">
        <v>26</v>
      </c>
      <c r="I117" s="17" t="s">
        <v>27</v>
      </c>
      <c r="J117" s="16">
        <f t="shared" si="5"/>
        <v>15</v>
      </c>
      <c r="K117" s="18">
        <f>M117+O117</f>
        <v>35</v>
      </c>
      <c r="L117" s="20">
        <v>15</v>
      </c>
      <c r="M117" s="20">
        <v>35</v>
      </c>
      <c r="N117" s="18">
        <v>0</v>
      </c>
      <c r="O117" s="18">
        <v>0</v>
      </c>
      <c r="P117" s="17" t="s">
        <v>28</v>
      </c>
      <c r="Q117" s="16" t="s">
        <v>37</v>
      </c>
      <c r="R117" s="16" t="s">
        <v>38</v>
      </c>
      <c r="S117" s="17" t="s">
        <v>31</v>
      </c>
      <c r="T117" s="17" t="s">
        <v>32</v>
      </c>
    </row>
    <row r="118" ht="33.75" spans="1:20">
      <c r="A118" s="16">
        <v>114</v>
      </c>
      <c r="B118" s="17" t="s">
        <v>39</v>
      </c>
      <c r="C118" s="17" t="s">
        <v>34</v>
      </c>
      <c r="D118" s="16" t="s">
        <v>23</v>
      </c>
      <c r="E118" s="16" t="s">
        <v>309</v>
      </c>
      <c r="F118" s="16" t="s">
        <v>310</v>
      </c>
      <c r="G118" s="20">
        <v>23</v>
      </c>
      <c r="H118" s="17" t="s">
        <v>26</v>
      </c>
      <c r="I118" s="17" t="s">
        <v>27</v>
      </c>
      <c r="J118" s="16">
        <f t="shared" si="5"/>
        <v>7</v>
      </c>
      <c r="K118" s="20"/>
      <c r="L118" s="20">
        <v>7</v>
      </c>
      <c r="M118" s="20">
        <v>8</v>
      </c>
      <c r="N118" s="20">
        <v>0</v>
      </c>
      <c r="O118" s="20">
        <v>0</v>
      </c>
      <c r="P118" s="17" t="s">
        <v>28</v>
      </c>
      <c r="Q118" s="16" t="s">
        <v>37</v>
      </c>
      <c r="R118" s="16" t="s">
        <v>38</v>
      </c>
      <c r="S118" s="17" t="s">
        <v>31</v>
      </c>
      <c r="T118" s="17" t="s">
        <v>32</v>
      </c>
    </row>
    <row r="119" ht="33.75" spans="1:20">
      <c r="A119" s="16">
        <v>115</v>
      </c>
      <c r="B119" s="17" t="s">
        <v>39</v>
      </c>
      <c r="C119" s="17" t="s">
        <v>34</v>
      </c>
      <c r="D119" s="16" t="s">
        <v>23</v>
      </c>
      <c r="E119" s="16" t="s">
        <v>311</v>
      </c>
      <c r="F119" s="16" t="s">
        <v>312</v>
      </c>
      <c r="G119" s="20">
        <v>25</v>
      </c>
      <c r="H119" s="17" t="s">
        <v>26</v>
      </c>
      <c r="I119" s="17" t="s">
        <v>27</v>
      </c>
      <c r="J119" s="16">
        <f t="shared" si="5"/>
        <v>12</v>
      </c>
      <c r="K119" s="20"/>
      <c r="L119" s="20">
        <v>12</v>
      </c>
      <c r="M119" s="20">
        <v>15</v>
      </c>
      <c r="N119" s="20">
        <v>0</v>
      </c>
      <c r="O119" s="20">
        <v>0</v>
      </c>
      <c r="P119" s="17" t="s">
        <v>28</v>
      </c>
      <c r="Q119" s="16" t="s">
        <v>37</v>
      </c>
      <c r="R119" s="16" t="s">
        <v>38</v>
      </c>
      <c r="S119" s="17" t="s">
        <v>31</v>
      </c>
      <c r="T119" s="17" t="s">
        <v>32</v>
      </c>
    </row>
    <row r="120" ht="56.25" spans="1:20">
      <c r="A120" s="16">
        <v>116</v>
      </c>
      <c r="B120" s="16" t="s">
        <v>313</v>
      </c>
      <c r="C120" s="17" t="s">
        <v>34</v>
      </c>
      <c r="D120" s="16" t="s">
        <v>23</v>
      </c>
      <c r="E120" s="16" t="s">
        <v>314</v>
      </c>
      <c r="F120" s="16" t="s">
        <v>315</v>
      </c>
      <c r="G120" s="20">
        <v>58</v>
      </c>
      <c r="H120" s="17" t="s">
        <v>26</v>
      </c>
      <c r="I120" s="17" t="s">
        <v>27</v>
      </c>
      <c r="J120" s="16">
        <f t="shared" si="5"/>
        <v>25</v>
      </c>
      <c r="K120" s="20"/>
      <c r="L120" s="20">
        <v>25</v>
      </c>
      <c r="M120" s="20">
        <v>45</v>
      </c>
      <c r="N120" s="20">
        <v>0</v>
      </c>
      <c r="O120" s="20">
        <v>0</v>
      </c>
      <c r="P120" s="17" t="s">
        <v>28</v>
      </c>
      <c r="Q120" s="16" t="s">
        <v>37</v>
      </c>
      <c r="R120" s="16" t="s">
        <v>38</v>
      </c>
      <c r="S120" s="17" t="s">
        <v>31</v>
      </c>
      <c r="T120" s="17" t="s">
        <v>32</v>
      </c>
    </row>
    <row r="121" ht="33.75" spans="1:20">
      <c r="A121" s="16">
        <v>117</v>
      </c>
      <c r="B121" s="17" t="s">
        <v>39</v>
      </c>
      <c r="C121" s="17" t="s">
        <v>34</v>
      </c>
      <c r="D121" s="16" t="s">
        <v>23</v>
      </c>
      <c r="E121" s="16" t="s">
        <v>316</v>
      </c>
      <c r="F121" s="16" t="s">
        <v>317</v>
      </c>
      <c r="G121" s="20">
        <v>20</v>
      </c>
      <c r="H121" s="17" t="s">
        <v>26</v>
      </c>
      <c r="I121" s="17" t="s">
        <v>27</v>
      </c>
      <c r="J121" s="16">
        <f t="shared" si="5"/>
        <v>12</v>
      </c>
      <c r="K121" s="20"/>
      <c r="L121" s="20">
        <v>11</v>
      </c>
      <c r="M121" s="20">
        <v>21</v>
      </c>
      <c r="N121" s="20">
        <v>1</v>
      </c>
      <c r="O121" s="20">
        <v>5</v>
      </c>
      <c r="P121" s="17" t="s">
        <v>28</v>
      </c>
      <c r="Q121" s="16" t="s">
        <v>37</v>
      </c>
      <c r="R121" s="16" t="s">
        <v>38</v>
      </c>
      <c r="S121" s="17" t="s">
        <v>31</v>
      </c>
      <c r="T121" s="17" t="s">
        <v>32</v>
      </c>
    </row>
    <row r="122" ht="45" spans="1:20">
      <c r="A122" s="16">
        <v>118</v>
      </c>
      <c r="B122" s="16" t="s">
        <v>318</v>
      </c>
      <c r="C122" s="17" t="s">
        <v>34</v>
      </c>
      <c r="D122" s="16" t="s">
        <v>23</v>
      </c>
      <c r="E122" s="16" t="s">
        <v>319</v>
      </c>
      <c r="F122" s="16" t="s">
        <v>320</v>
      </c>
      <c r="G122" s="20">
        <v>58</v>
      </c>
      <c r="H122" s="17" t="s">
        <v>26</v>
      </c>
      <c r="I122" s="17" t="s">
        <v>27</v>
      </c>
      <c r="J122" s="16">
        <f t="shared" si="5"/>
        <v>45</v>
      </c>
      <c r="K122" s="20"/>
      <c r="L122" s="20">
        <v>45</v>
      </c>
      <c r="M122" s="20">
        <v>80</v>
      </c>
      <c r="N122" s="20">
        <v>0</v>
      </c>
      <c r="O122" s="20">
        <v>0</v>
      </c>
      <c r="P122" s="17" t="s">
        <v>28</v>
      </c>
      <c r="Q122" s="16" t="s">
        <v>37</v>
      </c>
      <c r="R122" s="16" t="s">
        <v>38</v>
      </c>
      <c r="S122" s="17" t="s">
        <v>31</v>
      </c>
      <c r="T122" s="17" t="s">
        <v>32</v>
      </c>
    </row>
    <row r="123" ht="45" spans="1:20">
      <c r="A123" s="16">
        <v>119</v>
      </c>
      <c r="B123" s="16" t="s">
        <v>39</v>
      </c>
      <c r="C123" s="17" t="s">
        <v>34</v>
      </c>
      <c r="D123" s="16" t="s">
        <v>23</v>
      </c>
      <c r="E123" s="16" t="s">
        <v>321</v>
      </c>
      <c r="F123" s="17" t="s">
        <v>322</v>
      </c>
      <c r="G123" s="20">
        <v>32</v>
      </c>
      <c r="H123" s="17" t="s">
        <v>26</v>
      </c>
      <c r="I123" s="17" t="s">
        <v>27</v>
      </c>
      <c r="J123" s="16">
        <f t="shared" si="5"/>
        <v>701</v>
      </c>
      <c r="K123" s="18">
        <f>M123+O123</f>
        <v>858</v>
      </c>
      <c r="L123" s="16">
        <v>700</v>
      </c>
      <c r="M123" s="18">
        <v>854</v>
      </c>
      <c r="N123" s="18">
        <v>1</v>
      </c>
      <c r="O123" s="18">
        <v>4</v>
      </c>
      <c r="P123" s="17" t="s">
        <v>28</v>
      </c>
      <c r="Q123" s="16" t="s">
        <v>37</v>
      </c>
      <c r="R123" s="16" t="s">
        <v>38</v>
      </c>
      <c r="S123" s="17" t="s">
        <v>31</v>
      </c>
      <c r="T123" s="17" t="s">
        <v>32</v>
      </c>
    </row>
    <row r="124" ht="33.75" spans="1:20">
      <c r="A124" s="16">
        <v>120</v>
      </c>
      <c r="B124" s="17" t="s">
        <v>39</v>
      </c>
      <c r="C124" s="17" t="s">
        <v>34</v>
      </c>
      <c r="D124" s="16" t="s">
        <v>23</v>
      </c>
      <c r="E124" s="16" t="s">
        <v>323</v>
      </c>
      <c r="F124" s="16" t="s">
        <v>324</v>
      </c>
      <c r="G124" s="20">
        <v>50</v>
      </c>
      <c r="H124" s="17" t="s">
        <v>26</v>
      </c>
      <c r="I124" s="17" t="s">
        <v>27</v>
      </c>
      <c r="J124" s="16">
        <f t="shared" si="5"/>
        <v>3</v>
      </c>
      <c r="K124" s="20"/>
      <c r="L124" s="20">
        <v>3</v>
      </c>
      <c r="M124" s="20">
        <v>3</v>
      </c>
      <c r="N124" s="20">
        <v>0</v>
      </c>
      <c r="O124" s="20">
        <v>0</v>
      </c>
      <c r="P124" s="17" t="s">
        <v>28</v>
      </c>
      <c r="Q124" s="16" t="s">
        <v>37</v>
      </c>
      <c r="R124" s="16" t="s">
        <v>38</v>
      </c>
      <c r="S124" s="17" t="s">
        <v>31</v>
      </c>
      <c r="T124" s="17" t="s">
        <v>32</v>
      </c>
    </row>
    <row r="125" ht="33.75" spans="1:20">
      <c r="A125" s="16">
        <v>121</v>
      </c>
      <c r="B125" s="16" t="s">
        <v>39</v>
      </c>
      <c r="C125" s="17" t="s">
        <v>34</v>
      </c>
      <c r="D125" s="16" t="s">
        <v>23</v>
      </c>
      <c r="E125" s="16" t="s">
        <v>325</v>
      </c>
      <c r="F125" s="16" t="s">
        <v>326</v>
      </c>
      <c r="G125" s="20">
        <v>40</v>
      </c>
      <c r="H125" s="17" t="s">
        <v>26</v>
      </c>
      <c r="I125" s="17" t="s">
        <v>27</v>
      </c>
      <c r="J125" s="16">
        <f t="shared" si="5"/>
        <v>22</v>
      </c>
      <c r="K125" s="20"/>
      <c r="L125" s="20">
        <v>22</v>
      </c>
      <c r="M125" s="20">
        <v>55</v>
      </c>
      <c r="N125" s="20">
        <v>0</v>
      </c>
      <c r="O125" s="20">
        <v>0</v>
      </c>
      <c r="P125" s="17" t="s">
        <v>28</v>
      </c>
      <c r="Q125" s="16" t="s">
        <v>37</v>
      </c>
      <c r="R125" s="16" t="s">
        <v>38</v>
      </c>
      <c r="S125" s="17" t="s">
        <v>31</v>
      </c>
      <c r="T125" s="17" t="s">
        <v>32</v>
      </c>
    </row>
    <row r="126" ht="45" spans="1:20">
      <c r="A126" s="16">
        <v>122</v>
      </c>
      <c r="B126" s="16" t="s">
        <v>327</v>
      </c>
      <c r="C126" s="17" t="s">
        <v>34</v>
      </c>
      <c r="D126" s="16" t="s">
        <v>23</v>
      </c>
      <c r="E126" s="16" t="s">
        <v>328</v>
      </c>
      <c r="F126" s="16" t="s">
        <v>329</v>
      </c>
      <c r="G126" s="20">
        <v>35</v>
      </c>
      <c r="H126" s="17" t="s">
        <v>26</v>
      </c>
      <c r="I126" s="17" t="s">
        <v>27</v>
      </c>
      <c r="J126" s="16">
        <f t="shared" si="5"/>
        <v>20</v>
      </c>
      <c r="K126" s="20"/>
      <c r="L126" s="20">
        <v>19</v>
      </c>
      <c r="M126" s="20">
        <v>42</v>
      </c>
      <c r="N126" s="20">
        <v>1</v>
      </c>
      <c r="O126" s="20">
        <v>4</v>
      </c>
      <c r="P126" s="17" t="s">
        <v>28</v>
      </c>
      <c r="Q126" s="16" t="s">
        <v>37</v>
      </c>
      <c r="R126" s="16" t="s">
        <v>38</v>
      </c>
      <c r="S126" s="17" t="s">
        <v>31</v>
      </c>
      <c r="T126" s="17" t="s">
        <v>32</v>
      </c>
    </row>
    <row r="127" ht="22.5" spans="1:20">
      <c r="A127" s="16">
        <v>123</v>
      </c>
      <c r="B127" s="16" t="s">
        <v>330</v>
      </c>
      <c r="C127" s="16" t="s">
        <v>34</v>
      </c>
      <c r="D127" s="16" t="s">
        <v>172</v>
      </c>
      <c r="E127" s="16" t="s">
        <v>331</v>
      </c>
      <c r="F127" s="16" t="s">
        <v>332</v>
      </c>
      <c r="G127" s="16">
        <v>35</v>
      </c>
      <c r="H127" s="16" t="s">
        <v>91</v>
      </c>
      <c r="I127" s="16" t="s">
        <v>27</v>
      </c>
      <c r="J127" s="16">
        <v>315</v>
      </c>
      <c r="K127" s="16">
        <v>1012</v>
      </c>
      <c r="L127" s="16">
        <v>15</v>
      </c>
      <c r="M127" s="16">
        <v>22</v>
      </c>
      <c r="N127" s="16"/>
      <c r="O127" s="16"/>
      <c r="P127" s="16" t="s">
        <v>28</v>
      </c>
      <c r="Q127" s="16" t="s">
        <v>333</v>
      </c>
      <c r="R127" s="16" t="s">
        <v>176</v>
      </c>
      <c r="S127" s="16" t="s">
        <v>31</v>
      </c>
      <c r="T127" s="17" t="s">
        <v>32</v>
      </c>
    </row>
    <row r="128" ht="33.75" spans="1:20">
      <c r="A128" s="16">
        <v>124</v>
      </c>
      <c r="B128" s="17" t="s">
        <v>39</v>
      </c>
      <c r="C128" s="17" t="s">
        <v>34</v>
      </c>
      <c r="D128" s="16" t="s">
        <v>23</v>
      </c>
      <c r="E128" s="16" t="s">
        <v>334</v>
      </c>
      <c r="F128" s="16" t="s">
        <v>335</v>
      </c>
      <c r="G128" s="20">
        <v>32</v>
      </c>
      <c r="H128" s="17" t="s">
        <v>26</v>
      </c>
      <c r="I128" s="17" t="s">
        <v>27</v>
      </c>
      <c r="J128" s="16">
        <f>L128+N128</f>
        <v>1830</v>
      </c>
      <c r="K128" s="18">
        <f>M128+O128</f>
        <v>2232.6</v>
      </c>
      <c r="L128" s="18">
        <v>1830</v>
      </c>
      <c r="M128" s="18">
        <v>2232.6</v>
      </c>
      <c r="N128" s="18">
        <v>0</v>
      </c>
      <c r="O128" s="18">
        <v>0</v>
      </c>
      <c r="P128" s="17" t="s">
        <v>28</v>
      </c>
      <c r="Q128" s="16" t="s">
        <v>37</v>
      </c>
      <c r="R128" s="16" t="s">
        <v>38</v>
      </c>
      <c r="S128" s="17" t="s">
        <v>31</v>
      </c>
      <c r="T128" s="17" t="s">
        <v>32</v>
      </c>
    </row>
    <row r="129" ht="78.75" spans="1:20">
      <c r="A129" s="16">
        <v>125</v>
      </c>
      <c r="B129" s="16" t="s">
        <v>336</v>
      </c>
      <c r="C129" s="16" t="s">
        <v>22</v>
      </c>
      <c r="D129" s="16" t="s">
        <v>23</v>
      </c>
      <c r="E129" s="16" t="s">
        <v>337</v>
      </c>
      <c r="F129" s="16" t="s">
        <v>338</v>
      </c>
      <c r="G129" s="16">
        <v>320</v>
      </c>
      <c r="H129" s="16" t="s">
        <v>339</v>
      </c>
      <c r="I129" s="16" t="s">
        <v>340</v>
      </c>
      <c r="J129" s="16">
        <v>100</v>
      </c>
      <c r="K129" s="16">
        <v>300</v>
      </c>
      <c r="L129" s="16">
        <v>60</v>
      </c>
      <c r="M129" s="16">
        <v>120</v>
      </c>
      <c r="N129" s="16">
        <v>1</v>
      </c>
      <c r="O129" s="16">
        <v>3</v>
      </c>
      <c r="P129" s="16" t="s">
        <v>28</v>
      </c>
      <c r="Q129" s="16" t="s">
        <v>29</v>
      </c>
      <c r="R129" s="16" t="s">
        <v>30</v>
      </c>
      <c r="S129" s="17" t="s">
        <v>31</v>
      </c>
      <c r="T129" s="17" t="s">
        <v>32</v>
      </c>
    </row>
    <row r="130" ht="45" spans="1:20">
      <c r="A130" s="16">
        <v>126</v>
      </c>
      <c r="B130" s="16" t="s">
        <v>33</v>
      </c>
      <c r="C130" s="17" t="s">
        <v>34</v>
      </c>
      <c r="D130" s="16" t="s">
        <v>23</v>
      </c>
      <c r="E130" s="16" t="s">
        <v>341</v>
      </c>
      <c r="F130" s="16" t="s">
        <v>342</v>
      </c>
      <c r="G130" s="16">
        <v>35</v>
      </c>
      <c r="H130" s="17" t="s">
        <v>26</v>
      </c>
      <c r="I130" s="17" t="s">
        <v>27</v>
      </c>
      <c r="J130" s="16">
        <f>L130+N130</f>
        <v>13</v>
      </c>
      <c r="K130" s="20"/>
      <c r="L130" s="20">
        <v>13</v>
      </c>
      <c r="M130" s="20">
        <v>20</v>
      </c>
      <c r="N130" s="20">
        <v>0</v>
      </c>
      <c r="O130" s="20">
        <v>0</v>
      </c>
      <c r="P130" s="17" t="s">
        <v>28</v>
      </c>
      <c r="Q130" s="16" t="s">
        <v>37</v>
      </c>
      <c r="R130" s="16" t="s">
        <v>38</v>
      </c>
      <c r="S130" s="17" t="s">
        <v>31</v>
      </c>
      <c r="T130" s="17" t="s">
        <v>32</v>
      </c>
    </row>
    <row r="131" ht="33.75" spans="1:20">
      <c r="A131" s="16">
        <v>127</v>
      </c>
      <c r="B131" s="16" t="s">
        <v>81</v>
      </c>
      <c r="C131" s="17" t="s">
        <v>34</v>
      </c>
      <c r="D131" s="16" t="s">
        <v>23</v>
      </c>
      <c r="E131" s="16" t="s">
        <v>343</v>
      </c>
      <c r="F131" s="16" t="s">
        <v>344</v>
      </c>
      <c r="G131" s="16">
        <v>20</v>
      </c>
      <c r="H131" s="17" t="s">
        <v>26</v>
      </c>
      <c r="I131" s="17" t="s">
        <v>27</v>
      </c>
      <c r="J131" s="16">
        <f>L131+N131</f>
        <v>62</v>
      </c>
      <c r="K131" s="18">
        <f>M131+O131</f>
        <v>179</v>
      </c>
      <c r="L131" s="20">
        <v>62</v>
      </c>
      <c r="M131" s="20">
        <v>179</v>
      </c>
      <c r="N131" s="18">
        <v>0</v>
      </c>
      <c r="O131" s="18">
        <v>0</v>
      </c>
      <c r="P131" s="17" t="s">
        <v>28</v>
      </c>
      <c r="Q131" s="16" t="s">
        <v>37</v>
      </c>
      <c r="R131" s="16" t="s">
        <v>38</v>
      </c>
      <c r="S131" s="17" t="s">
        <v>31</v>
      </c>
      <c r="T131" s="17" t="s">
        <v>32</v>
      </c>
    </row>
    <row r="132" ht="45" spans="1:20">
      <c r="A132" s="16">
        <v>128</v>
      </c>
      <c r="B132" s="16" t="s">
        <v>33</v>
      </c>
      <c r="C132" s="17" t="s">
        <v>34</v>
      </c>
      <c r="D132" s="16" t="s">
        <v>23</v>
      </c>
      <c r="E132" s="16" t="s">
        <v>345</v>
      </c>
      <c r="F132" s="16" t="s">
        <v>346</v>
      </c>
      <c r="G132" s="16">
        <v>30</v>
      </c>
      <c r="H132" s="17" t="s">
        <v>26</v>
      </c>
      <c r="I132" s="17" t="s">
        <v>27</v>
      </c>
      <c r="J132" s="16">
        <f>L132+N132</f>
        <v>94</v>
      </c>
      <c r="K132" s="18">
        <f>M132+O132</f>
        <v>339</v>
      </c>
      <c r="L132" s="20">
        <v>94</v>
      </c>
      <c r="M132" s="20">
        <v>339</v>
      </c>
      <c r="N132" s="18">
        <v>0</v>
      </c>
      <c r="O132" s="18">
        <v>0</v>
      </c>
      <c r="P132" s="17" t="s">
        <v>28</v>
      </c>
      <c r="Q132" s="16" t="s">
        <v>37</v>
      </c>
      <c r="R132" s="16" t="s">
        <v>38</v>
      </c>
      <c r="S132" s="17" t="s">
        <v>31</v>
      </c>
      <c r="T132" s="17" t="s">
        <v>32</v>
      </c>
    </row>
    <row r="133" ht="33.75" spans="1:20">
      <c r="A133" s="16">
        <v>129</v>
      </c>
      <c r="B133" s="16" t="s">
        <v>33</v>
      </c>
      <c r="C133" s="17" t="s">
        <v>34</v>
      </c>
      <c r="D133" s="16" t="s">
        <v>23</v>
      </c>
      <c r="E133" s="16" t="s">
        <v>347</v>
      </c>
      <c r="F133" s="16" t="s">
        <v>348</v>
      </c>
      <c r="G133" s="16">
        <v>40</v>
      </c>
      <c r="H133" s="17" t="s">
        <v>26</v>
      </c>
      <c r="I133" s="17" t="s">
        <v>27</v>
      </c>
      <c r="J133" s="16">
        <f>L133+N133</f>
        <v>6</v>
      </c>
      <c r="K133" s="20"/>
      <c r="L133" s="20">
        <v>6</v>
      </c>
      <c r="M133" s="20">
        <v>12</v>
      </c>
      <c r="N133" s="20">
        <v>0</v>
      </c>
      <c r="O133" s="20">
        <v>0</v>
      </c>
      <c r="P133" s="17" t="s">
        <v>28</v>
      </c>
      <c r="Q133" s="16" t="s">
        <v>37</v>
      </c>
      <c r="R133" s="16" t="s">
        <v>38</v>
      </c>
      <c r="S133" s="17" t="s">
        <v>31</v>
      </c>
      <c r="T133" s="17" t="s">
        <v>32</v>
      </c>
    </row>
    <row r="134" ht="33.75" spans="1:20">
      <c r="A134" s="16">
        <v>130</v>
      </c>
      <c r="B134" s="16" t="s">
        <v>101</v>
      </c>
      <c r="C134" s="17" t="s">
        <v>34</v>
      </c>
      <c r="D134" s="16" t="s">
        <v>23</v>
      </c>
      <c r="E134" s="16" t="s">
        <v>349</v>
      </c>
      <c r="F134" s="16" t="s">
        <v>350</v>
      </c>
      <c r="G134" s="16">
        <v>35</v>
      </c>
      <c r="H134" s="17" t="s">
        <v>26</v>
      </c>
      <c r="I134" s="17" t="s">
        <v>27</v>
      </c>
      <c r="J134" s="16">
        <f>L134+N134</f>
        <v>65</v>
      </c>
      <c r="K134" s="18">
        <f>M134+O134</f>
        <v>140</v>
      </c>
      <c r="L134" s="20">
        <v>65</v>
      </c>
      <c r="M134" s="20">
        <v>140</v>
      </c>
      <c r="N134" s="18">
        <v>0</v>
      </c>
      <c r="O134" s="18">
        <v>0</v>
      </c>
      <c r="P134" s="17" t="s">
        <v>28</v>
      </c>
      <c r="Q134" s="16" t="s">
        <v>37</v>
      </c>
      <c r="R134" s="16" t="s">
        <v>38</v>
      </c>
      <c r="S134" s="17" t="s">
        <v>31</v>
      </c>
      <c r="T134" s="17" t="s">
        <v>32</v>
      </c>
    </row>
    <row r="135" ht="67.5" spans="1:20">
      <c r="A135" s="16">
        <v>131</v>
      </c>
      <c r="B135" s="16" t="s">
        <v>351</v>
      </c>
      <c r="C135" s="16" t="s">
        <v>22</v>
      </c>
      <c r="D135" s="16" t="s">
        <v>23</v>
      </c>
      <c r="E135" s="16" t="s">
        <v>352</v>
      </c>
      <c r="F135" s="16" t="s">
        <v>353</v>
      </c>
      <c r="G135" s="16">
        <v>150</v>
      </c>
      <c r="H135" s="16" t="s">
        <v>91</v>
      </c>
      <c r="I135" s="16" t="s">
        <v>27</v>
      </c>
      <c r="J135" s="16">
        <v>83</v>
      </c>
      <c r="K135" s="16">
        <v>216</v>
      </c>
      <c r="L135" s="16">
        <v>37</v>
      </c>
      <c r="M135" s="16">
        <v>81</v>
      </c>
      <c r="N135" s="16">
        <v>1</v>
      </c>
      <c r="O135" s="16">
        <v>3</v>
      </c>
      <c r="P135" s="16" t="s">
        <v>28</v>
      </c>
      <c r="Q135" s="16" t="s">
        <v>29</v>
      </c>
      <c r="R135" s="16" t="s">
        <v>92</v>
      </c>
      <c r="S135" s="17" t="s">
        <v>31</v>
      </c>
      <c r="T135" s="17" t="s">
        <v>32</v>
      </c>
    </row>
    <row r="136" ht="33.75" spans="1:20">
      <c r="A136" s="16">
        <v>132</v>
      </c>
      <c r="B136" s="16" t="s">
        <v>81</v>
      </c>
      <c r="C136" s="17" t="s">
        <v>34</v>
      </c>
      <c r="D136" s="16" t="s">
        <v>23</v>
      </c>
      <c r="E136" s="16" t="s">
        <v>354</v>
      </c>
      <c r="F136" s="16" t="s">
        <v>355</v>
      </c>
      <c r="G136" s="16">
        <v>20</v>
      </c>
      <c r="H136" s="17" t="s">
        <v>26</v>
      </c>
      <c r="I136" s="17" t="s">
        <v>27</v>
      </c>
      <c r="J136" s="16">
        <f>L136+N136</f>
        <v>161</v>
      </c>
      <c r="K136" s="18">
        <f>M136+O136</f>
        <v>493</v>
      </c>
      <c r="L136" s="20">
        <v>159</v>
      </c>
      <c r="M136" s="20">
        <v>489</v>
      </c>
      <c r="N136" s="20">
        <v>2</v>
      </c>
      <c r="O136" s="20">
        <v>4</v>
      </c>
      <c r="P136" s="17" t="s">
        <v>28</v>
      </c>
      <c r="Q136" s="16" t="s">
        <v>37</v>
      </c>
      <c r="R136" s="16" t="s">
        <v>38</v>
      </c>
      <c r="S136" s="17" t="s">
        <v>31</v>
      </c>
      <c r="T136" s="17" t="s">
        <v>32</v>
      </c>
    </row>
    <row r="137" ht="33.75" spans="1:20">
      <c r="A137" s="16">
        <v>133</v>
      </c>
      <c r="B137" s="16" t="s">
        <v>33</v>
      </c>
      <c r="C137" s="17" t="s">
        <v>34</v>
      </c>
      <c r="D137" s="16" t="s">
        <v>23</v>
      </c>
      <c r="E137" s="16" t="s">
        <v>356</v>
      </c>
      <c r="F137" s="16" t="s">
        <v>357</v>
      </c>
      <c r="G137" s="16">
        <v>15</v>
      </c>
      <c r="H137" s="17" t="s">
        <v>26</v>
      </c>
      <c r="I137" s="17" t="s">
        <v>27</v>
      </c>
      <c r="J137" s="16">
        <f>L137+N137</f>
        <v>42</v>
      </c>
      <c r="K137" s="18">
        <f>M137+O137</f>
        <v>93</v>
      </c>
      <c r="L137" s="20">
        <v>42</v>
      </c>
      <c r="M137" s="20">
        <v>93</v>
      </c>
      <c r="N137" s="18">
        <v>0</v>
      </c>
      <c r="O137" s="18">
        <v>0</v>
      </c>
      <c r="P137" s="17" t="s">
        <v>28</v>
      </c>
      <c r="Q137" s="16" t="s">
        <v>37</v>
      </c>
      <c r="R137" s="16" t="s">
        <v>38</v>
      </c>
      <c r="S137" s="17" t="s">
        <v>31</v>
      </c>
      <c r="T137" s="17" t="s">
        <v>32</v>
      </c>
    </row>
    <row r="138" ht="67.5" spans="1:20">
      <c r="A138" s="16">
        <v>134</v>
      </c>
      <c r="B138" s="16" t="s">
        <v>101</v>
      </c>
      <c r="C138" s="17" t="s">
        <v>34</v>
      </c>
      <c r="D138" s="16" t="s">
        <v>23</v>
      </c>
      <c r="E138" s="16" t="s">
        <v>358</v>
      </c>
      <c r="F138" s="16" t="s">
        <v>359</v>
      </c>
      <c r="G138" s="16">
        <v>50</v>
      </c>
      <c r="H138" s="17" t="s">
        <v>26</v>
      </c>
      <c r="I138" s="17" t="s">
        <v>27</v>
      </c>
      <c r="J138" s="16">
        <f>L138+N138</f>
        <v>49</v>
      </c>
      <c r="K138" s="18">
        <f>M138+O138</f>
        <v>116</v>
      </c>
      <c r="L138" s="20">
        <v>49</v>
      </c>
      <c r="M138" s="20">
        <v>116</v>
      </c>
      <c r="N138" s="18">
        <v>0</v>
      </c>
      <c r="O138" s="18">
        <v>0</v>
      </c>
      <c r="P138" s="17" t="s">
        <v>28</v>
      </c>
      <c r="Q138" s="16" t="s">
        <v>37</v>
      </c>
      <c r="R138" s="16" t="s">
        <v>38</v>
      </c>
      <c r="S138" s="17" t="s">
        <v>31</v>
      </c>
      <c r="T138" s="17" t="s">
        <v>32</v>
      </c>
    </row>
    <row r="139" ht="45" spans="1:20">
      <c r="A139" s="16">
        <v>135</v>
      </c>
      <c r="B139" s="17" t="s">
        <v>39</v>
      </c>
      <c r="C139" s="17" t="s">
        <v>34</v>
      </c>
      <c r="D139" s="16" t="s">
        <v>23</v>
      </c>
      <c r="E139" s="16" t="s">
        <v>360</v>
      </c>
      <c r="F139" s="16" t="s">
        <v>361</v>
      </c>
      <c r="G139" s="16">
        <v>29</v>
      </c>
      <c r="H139" s="17" t="s">
        <v>26</v>
      </c>
      <c r="I139" s="17" t="s">
        <v>27</v>
      </c>
      <c r="J139" s="16">
        <f>L139+N139</f>
        <v>74</v>
      </c>
      <c r="K139" s="18">
        <f>M139+O139</f>
        <v>212</v>
      </c>
      <c r="L139" s="20">
        <v>74</v>
      </c>
      <c r="M139" s="20">
        <v>212</v>
      </c>
      <c r="N139" s="18">
        <v>0</v>
      </c>
      <c r="O139" s="18">
        <v>0</v>
      </c>
      <c r="P139" s="17" t="s">
        <v>28</v>
      </c>
      <c r="Q139" s="16" t="s">
        <v>37</v>
      </c>
      <c r="R139" s="16" t="s">
        <v>38</v>
      </c>
      <c r="S139" s="17" t="s">
        <v>31</v>
      </c>
      <c r="T139" s="17" t="s">
        <v>32</v>
      </c>
    </row>
    <row r="140" ht="45" spans="1:20">
      <c r="A140" s="16">
        <v>136</v>
      </c>
      <c r="B140" s="16" t="s">
        <v>33</v>
      </c>
      <c r="C140" s="17" t="s">
        <v>34</v>
      </c>
      <c r="D140" s="16" t="s">
        <v>23</v>
      </c>
      <c r="E140" s="16" t="s">
        <v>362</v>
      </c>
      <c r="F140" s="16" t="s">
        <v>363</v>
      </c>
      <c r="G140" s="16">
        <v>35</v>
      </c>
      <c r="H140" s="17" t="s">
        <v>26</v>
      </c>
      <c r="I140" s="17" t="s">
        <v>27</v>
      </c>
      <c r="J140" s="16">
        <f>L140+N140</f>
        <v>18</v>
      </c>
      <c r="K140" s="20"/>
      <c r="L140" s="20">
        <v>18</v>
      </c>
      <c r="M140" s="20">
        <v>46</v>
      </c>
      <c r="N140" s="20">
        <v>0</v>
      </c>
      <c r="O140" s="20">
        <v>0</v>
      </c>
      <c r="P140" s="17" t="s">
        <v>28</v>
      </c>
      <c r="Q140" s="16" t="s">
        <v>37</v>
      </c>
      <c r="R140" s="16" t="s">
        <v>38</v>
      </c>
      <c r="S140" s="17" t="s">
        <v>31</v>
      </c>
      <c r="T140" s="17" t="s">
        <v>32</v>
      </c>
    </row>
    <row r="141" ht="45" spans="1:20">
      <c r="A141" s="16">
        <v>137</v>
      </c>
      <c r="B141" s="16" t="s">
        <v>364</v>
      </c>
      <c r="C141" s="16" t="s">
        <v>22</v>
      </c>
      <c r="D141" s="16" t="s">
        <v>23</v>
      </c>
      <c r="E141" s="16" t="s">
        <v>365</v>
      </c>
      <c r="F141" s="16" t="s">
        <v>366</v>
      </c>
      <c r="G141" s="16">
        <v>980</v>
      </c>
      <c r="H141" s="16" t="s">
        <v>91</v>
      </c>
      <c r="I141" s="16" t="s">
        <v>27</v>
      </c>
      <c r="J141" s="16">
        <v>87</v>
      </c>
      <c r="K141" s="16">
        <v>286</v>
      </c>
      <c r="L141" s="16">
        <v>44</v>
      </c>
      <c r="M141" s="16">
        <v>112</v>
      </c>
      <c r="N141" s="16">
        <v>1</v>
      </c>
      <c r="O141" s="16">
        <v>1</v>
      </c>
      <c r="P141" s="16" t="s">
        <v>28</v>
      </c>
      <c r="Q141" s="16" t="s">
        <v>367</v>
      </c>
      <c r="R141" s="16" t="s">
        <v>92</v>
      </c>
      <c r="S141" s="17" t="s">
        <v>31</v>
      </c>
      <c r="T141" s="17" t="s">
        <v>32</v>
      </c>
    </row>
    <row r="142" ht="33.75" spans="1:20">
      <c r="A142" s="16">
        <v>138</v>
      </c>
      <c r="B142" s="17" t="s">
        <v>39</v>
      </c>
      <c r="C142" s="17" t="s">
        <v>34</v>
      </c>
      <c r="D142" s="16" t="s">
        <v>23</v>
      </c>
      <c r="E142" s="16" t="s">
        <v>368</v>
      </c>
      <c r="F142" s="16" t="s">
        <v>369</v>
      </c>
      <c r="G142" s="16">
        <v>36</v>
      </c>
      <c r="H142" s="17" t="s">
        <v>26</v>
      </c>
      <c r="I142" s="17" t="s">
        <v>27</v>
      </c>
      <c r="J142" s="16">
        <f t="shared" ref="J142:J159" si="6">L142+N142</f>
        <v>4</v>
      </c>
      <c r="K142" s="20"/>
      <c r="L142" s="20">
        <v>4</v>
      </c>
      <c r="M142" s="20">
        <v>5</v>
      </c>
      <c r="N142" s="20">
        <v>0</v>
      </c>
      <c r="O142" s="20">
        <v>0</v>
      </c>
      <c r="P142" s="17" t="s">
        <v>28</v>
      </c>
      <c r="Q142" s="16" t="s">
        <v>37</v>
      </c>
      <c r="R142" s="16" t="s">
        <v>38</v>
      </c>
      <c r="S142" s="17" t="s">
        <v>31</v>
      </c>
      <c r="T142" s="17" t="s">
        <v>32</v>
      </c>
    </row>
    <row r="143" ht="45" spans="1:20">
      <c r="A143" s="16">
        <v>139</v>
      </c>
      <c r="B143" s="17" t="s">
        <v>39</v>
      </c>
      <c r="C143" s="17" t="s">
        <v>34</v>
      </c>
      <c r="D143" s="16" t="s">
        <v>23</v>
      </c>
      <c r="E143" s="16" t="s">
        <v>370</v>
      </c>
      <c r="F143" s="16" t="s">
        <v>371</v>
      </c>
      <c r="G143" s="20">
        <v>35</v>
      </c>
      <c r="H143" s="17" t="s">
        <v>26</v>
      </c>
      <c r="I143" s="17" t="s">
        <v>27</v>
      </c>
      <c r="J143" s="16">
        <f t="shared" si="6"/>
        <v>3</v>
      </c>
      <c r="K143" s="20"/>
      <c r="L143" s="20">
        <v>3</v>
      </c>
      <c r="M143" s="20">
        <v>4</v>
      </c>
      <c r="N143" s="20">
        <v>0</v>
      </c>
      <c r="O143" s="20">
        <v>0</v>
      </c>
      <c r="P143" s="17" t="s">
        <v>28</v>
      </c>
      <c r="Q143" s="16" t="s">
        <v>37</v>
      </c>
      <c r="R143" s="16" t="s">
        <v>38</v>
      </c>
      <c r="S143" s="17" t="s">
        <v>31</v>
      </c>
      <c r="T143" s="17" t="s">
        <v>32</v>
      </c>
    </row>
    <row r="144" ht="67.5" spans="1:20">
      <c r="A144" s="16">
        <v>140</v>
      </c>
      <c r="B144" s="16" t="s">
        <v>372</v>
      </c>
      <c r="C144" s="21" t="s">
        <v>22</v>
      </c>
      <c r="D144" s="16" t="s">
        <v>23</v>
      </c>
      <c r="E144" s="16" t="s">
        <v>373</v>
      </c>
      <c r="F144" s="16" t="s">
        <v>374</v>
      </c>
      <c r="G144" s="18">
        <v>350</v>
      </c>
      <c r="H144" s="17" t="s">
        <v>26</v>
      </c>
      <c r="I144" s="17" t="s">
        <v>27</v>
      </c>
      <c r="J144" s="16">
        <f t="shared" si="6"/>
        <v>350</v>
      </c>
      <c r="K144" s="20"/>
      <c r="L144" s="18">
        <v>350</v>
      </c>
      <c r="M144" s="20">
        <v>427</v>
      </c>
      <c r="N144" s="20">
        <v>0</v>
      </c>
      <c r="O144" s="20">
        <v>0</v>
      </c>
      <c r="P144" s="17" t="s">
        <v>28</v>
      </c>
      <c r="Q144" s="16" t="s">
        <v>29</v>
      </c>
      <c r="R144" s="16" t="s">
        <v>30</v>
      </c>
      <c r="S144" s="17" t="s">
        <v>31</v>
      </c>
      <c r="T144" s="17" t="s">
        <v>32</v>
      </c>
    </row>
    <row r="145" ht="78.75" spans="1:20">
      <c r="A145" s="16">
        <v>141</v>
      </c>
      <c r="B145" s="16" t="s">
        <v>375</v>
      </c>
      <c r="C145" s="21" t="s">
        <v>22</v>
      </c>
      <c r="D145" s="16" t="s">
        <v>23</v>
      </c>
      <c r="E145" s="16" t="s">
        <v>376</v>
      </c>
      <c r="F145" s="16" t="s">
        <v>377</v>
      </c>
      <c r="G145" s="18">
        <v>950</v>
      </c>
      <c r="H145" s="17" t="s">
        <v>26</v>
      </c>
      <c r="I145" s="17" t="s">
        <v>27</v>
      </c>
      <c r="J145" s="16">
        <f t="shared" si="6"/>
        <v>950</v>
      </c>
      <c r="K145" s="20"/>
      <c r="L145" s="18">
        <v>950</v>
      </c>
      <c r="M145" s="20">
        <v>1159</v>
      </c>
      <c r="N145" s="20">
        <v>0</v>
      </c>
      <c r="O145" s="20">
        <v>0</v>
      </c>
      <c r="P145" s="17" t="s">
        <v>28</v>
      </c>
      <c r="Q145" s="16" t="s">
        <v>29</v>
      </c>
      <c r="R145" s="16" t="s">
        <v>30</v>
      </c>
      <c r="S145" s="17" t="s">
        <v>31</v>
      </c>
      <c r="T145" s="17" t="s">
        <v>32</v>
      </c>
    </row>
    <row r="146" ht="33.75" spans="1:20">
      <c r="A146" s="16">
        <v>142</v>
      </c>
      <c r="B146" s="17" t="s">
        <v>39</v>
      </c>
      <c r="C146" s="17" t="s">
        <v>34</v>
      </c>
      <c r="D146" s="16" t="s">
        <v>23</v>
      </c>
      <c r="E146" s="16" t="s">
        <v>378</v>
      </c>
      <c r="F146" s="16" t="s">
        <v>377</v>
      </c>
      <c r="G146" s="20">
        <v>51</v>
      </c>
      <c r="H146" s="17" t="s">
        <v>26</v>
      </c>
      <c r="I146" s="17" t="s">
        <v>27</v>
      </c>
      <c r="J146" s="16">
        <f t="shared" si="6"/>
        <v>0</v>
      </c>
      <c r="K146" s="20"/>
      <c r="L146" s="20">
        <v>0</v>
      </c>
      <c r="M146" s="20">
        <v>0</v>
      </c>
      <c r="N146" s="20">
        <v>0</v>
      </c>
      <c r="O146" s="20">
        <v>0</v>
      </c>
      <c r="P146" s="17" t="s">
        <v>28</v>
      </c>
      <c r="Q146" s="16" t="s">
        <v>37</v>
      </c>
      <c r="R146" s="16" t="s">
        <v>38</v>
      </c>
      <c r="S146" s="17" t="s">
        <v>31</v>
      </c>
      <c r="T146" s="17" t="s">
        <v>32</v>
      </c>
    </row>
    <row r="147" ht="45" spans="1:20">
      <c r="A147" s="16">
        <v>143</v>
      </c>
      <c r="B147" s="17" t="s">
        <v>81</v>
      </c>
      <c r="C147" s="17" t="s">
        <v>34</v>
      </c>
      <c r="D147" s="16" t="s">
        <v>23</v>
      </c>
      <c r="E147" s="16" t="s">
        <v>379</v>
      </c>
      <c r="F147" s="16" t="s">
        <v>380</v>
      </c>
      <c r="G147" s="20">
        <v>31</v>
      </c>
      <c r="H147" s="17" t="s">
        <v>26</v>
      </c>
      <c r="I147" s="17" t="s">
        <v>27</v>
      </c>
      <c r="J147" s="16">
        <f t="shared" si="6"/>
        <v>2</v>
      </c>
      <c r="K147" s="20"/>
      <c r="L147" s="20">
        <v>2</v>
      </c>
      <c r="M147" s="20">
        <v>4</v>
      </c>
      <c r="N147" s="20">
        <v>0</v>
      </c>
      <c r="O147" s="20">
        <v>0</v>
      </c>
      <c r="P147" s="17" t="s">
        <v>28</v>
      </c>
      <c r="Q147" s="16" t="s">
        <v>37</v>
      </c>
      <c r="R147" s="16" t="s">
        <v>38</v>
      </c>
      <c r="S147" s="17" t="s">
        <v>31</v>
      </c>
      <c r="T147" s="17" t="s">
        <v>32</v>
      </c>
    </row>
    <row r="148" ht="45" spans="1:20">
      <c r="A148" s="16">
        <v>144</v>
      </c>
      <c r="B148" s="17" t="s">
        <v>33</v>
      </c>
      <c r="C148" s="17" t="s">
        <v>34</v>
      </c>
      <c r="D148" s="16" t="s">
        <v>23</v>
      </c>
      <c r="E148" s="16" t="s">
        <v>381</v>
      </c>
      <c r="F148" s="16" t="s">
        <v>382</v>
      </c>
      <c r="G148" s="18">
        <v>20</v>
      </c>
      <c r="H148" s="17" t="s">
        <v>26</v>
      </c>
      <c r="I148" s="17" t="s">
        <v>27</v>
      </c>
      <c r="J148" s="16">
        <f t="shared" si="6"/>
        <v>2</v>
      </c>
      <c r="K148" s="20"/>
      <c r="L148" s="20">
        <v>2</v>
      </c>
      <c r="M148" s="20">
        <v>5</v>
      </c>
      <c r="N148" s="20">
        <v>0</v>
      </c>
      <c r="O148" s="20">
        <v>0</v>
      </c>
      <c r="P148" s="17" t="s">
        <v>28</v>
      </c>
      <c r="Q148" s="16" t="s">
        <v>37</v>
      </c>
      <c r="R148" s="16" t="s">
        <v>38</v>
      </c>
      <c r="S148" s="17" t="s">
        <v>31</v>
      </c>
      <c r="T148" s="17" t="s">
        <v>32</v>
      </c>
    </row>
    <row r="149" ht="78.75" spans="1:20">
      <c r="A149" s="16">
        <v>145</v>
      </c>
      <c r="B149" s="17" t="s">
        <v>383</v>
      </c>
      <c r="C149" s="16" t="s">
        <v>22</v>
      </c>
      <c r="D149" s="16" t="s">
        <v>23</v>
      </c>
      <c r="E149" s="16" t="s">
        <v>384</v>
      </c>
      <c r="F149" s="16" t="s">
        <v>385</v>
      </c>
      <c r="G149" s="16">
        <v>200</v>
      </c>
      <c r="H149" s="17" t="s">
        <v>26</v>
      </c>
      <c r="I149" s="17" t="s">
        <v>27</v>
      </c>
      <c r="J149" s="16">
        <f t="shared" si="6"/>
        <v>201</v>
      </c>
      <c r="K149" s="20"/>
      <c r="L149" s="16">
        <v>200</v>
      </c>
      <c r="M149" s="20">
        <v>244</v>
      </c>
      <c r="N149" s="20">
        <v>1</v>
      </c>
      <c r="O149" s="20">
        <v>1</v>
      </c>
      <c r="P149" s="17" t="s">
        <v>28</v>
      </c>
      <c r="Q149" s="16" t="s">
        <v>29</v>
      </c>
      <c r="R149" s="16" t="s">
        <v>30</v>
      </c>
      <c r="S149" s="17" t="s">
        <v>31</v>
      </c>
      <c r="T149" s="17" t="s">
        <v>32</v>
      </c>
    </row>
    <row r="150" ht="33.75" spans="1:20">
      <c r="A150" s="16">
        <v>146</v>
      </c>
      <c r="B150" s="17" t="s">
        <v>39</v>
      </c>
      <c r="C150" s="17" t="s">
        <v>34</v>
      </c>
      <c r="D150" s="16" t="s">
        <v>23</v>
      </c>
      <c r="E150" s="16" t="s">
        <v>386</v>
      </c>
      <c r="F150" s="16" t="s">
        <v>387</v>
      </c>
      <c r="G150" s="16">
        <v>50</v>
      </c>
      <c r="H150" s="17" t="s">
        <v>26</v>
      </c>
      <c r="I150" s="17" t="s">
        <v>27</v>
      </c>
      <c r="J150" s="16">
        <f t="shared" si="6"/>
        <v>4</v>
      </c>
      <c r="K150" s="20"/>
      <c r="L150" s="20">
        <v>4</v>
      </c>
      <c r="M150" s="20">
        <v>9</v>
      </c>
      <c r="N150" s="20">
        <v>0</v>
      </c>
      <c r="O150" s="20">
        <v>0</v>
      </c>
      <c r="P150" s="17" t="s">
        <v>28</v>
      </c>
      <c r="Q150" s="16" t="s">
        <v>37</v>
      </c>
      <c r="R150" s="16" t="s">
        <v>38</v>
      </c>
      <c r="S150" s="17" t="s">
        <v>31</v>
      </c>
      <c r="T150" s="17" t="s">
        <v>32</v>
      </c>
    </row>
    <row r="151" ht="33.75" spans="1:20">
      <c r="A151" s="16">
        <v>147</v>
      </c>
      <c r="B151" s="17" t="s">
        <v>39</v>
      </c>
      <c r="C151" s="17" t="s">
        <v>34</v>
      </c>
      <c r="D151" s="16" t="s">
        <v>23</v>
      </c>
      <c r="E151" s="16" t="s">
        <v>388</v>
      </c>
      <c r="F151" s="16" t="s">
        <v>389</v>
      </c>
      <c r="G151" s="20">
        <v>30</v>
      </c>
      <c r="H151" s="17" t="s">
        <v>26</v>
      </c>
      <c r="I151" s="17" t="s">
        <v>27</v>
      </c>
      <c r="J151" s="16">
        <f t="shared" si="6"/>
        <v>4</v>
      </c>
      <c r="K151" s="20"/>
      <c r="L151" s="20">
        <v>4</v>
      </c>
      <c r="M151" s="20">
        <v>4</v>
      </c>
      <c r="N151" s="20">
        <v>0</v>
      </c>
      <c r="O151" s="20">
        <v>0</v>
      </c>
      <c r="P151" s="17" t="s">
        <v>28</v>
      </c>
      <c r="Q151" s="16" t="s">
        <v>37</v>
      </c>
      <c r="R151" s="16" t="s">
        <v>38</v>
      </c>
      <c r="S151" s="17" t="s">
        <v>31</v>
      </c>
      <c r="T151" s="17" t="s">
        <v>32</v>
      </c>
    </row>
    <row r="152" ht="67.5" spans="1:20">
      <c r="A152" s="16">
        <v>148</v>
      </c>
      <c r="B152" s="17" t="s">
        <v>390</v>
      </c>
      <c r="C152" s="21" t="s">
        <v>22</v>
      </c>
      <c r="D152" s="16" t="s">
        <v>23</v>
      </c>
      <c r="E152" s="16" t="s">
        <v>391</v>
      </c>
      <c r="F152" s="16" t="s">
        <v>392</v>
      </c>
      <c r="G152" s="18">
        <v>596</v>
      </c>
      <c r="H152" s="17" t="s">
        <v>26</v>
      </c>
      <c r="I152" s="17" t="s">
        <v>27</v>
      </c>
      <c r="J152" s="16">
        <f t="shared" si="6"/>
        <v>596</v>
      </c>
      <c r="K152" s="20"/>
      <c r="L152" s="18">
        <v>596</v>
      </c>
      <c r="M152" s="20">
        <v>727</v>
      </c>
      <c r="N152" s="20">
        <v>0</v>
      </c>
      <c r="O152" s="20">
        <v>0</v>
      </c>
      <c r="P152" s="17" t="s">
        <v>28</v>
      </c>
      <c r="Q152" s="16" t="s">
        <v>29</v>
      </c>
      <c r="R152" s="16" t="s">
        <v>30</v>
      </c>
      <c r="S152" s="17" t="s">
        <v>31</v>
      </c>
      <c r="T152" s="17" t="s">
        <v>32</v>
      </c>
    </row>
    <row r="153" ht="33.75" spans="1:20">
      <c r="A153" s="16">
        <v>149</v>
      </c>
      <c r="B153" s="17" t="s">
        <v>33</v>
      </c>
      <c r="C153" s="17" t="s">
        <v>34</v>
      </c>
      <c r="D153" s="16" t="s">
        <v>23</v>
      </c>
      <c r="E153" s="16" t="s">
        <v>393</v>
      </c>
      <c r="F153" s="16" t="s">
        <v>394</v>
      </c>
      <c r="G153" s="18">
        <v>20</v>
      </c>
      <c r="H153" s="17" t="s">
        <v>26</v>
      </c>
      <c r="I153" s="17" t="s">
        <v>27</v>
      </c>
      <c r="J153" s="16">
        <f t="shared" si="6"/>
        <v>0</v>
      </c>
      <c r="K153" s="20"/>
      <c r="L153" s="20">
        <v>0</v>
      </c>
      <c r="M153" s="20">
        <v>0</v>
      </c>
      <c r="N153" s="20">
        <v>0</v>
      </c>
      <c r="O153" s="20">
        <v>0</v>
      </c>
      <c r="P153" s="17" t="s">
        <v>28</v>
      </c>
      <c r="Q153" s="16" t="s">
        <v>37</v>
      </c>
      <c r="R153" s="16" t="s">
        <v>38</v>
      </c>
      <c r="S153" s="17" t="s">
        <v>31</v>
      </c>
      <c r="T153" s="17" t="s">
        <v>32</v>
      </c>
    </row>
    <row r="154" ht="45" spans="1:20">
      <c r="A154" s="16">
        <v>150</v>
      </c>
      <c r="B154" s="17" t="s">
        <v>395</v>
      </c>
      <c r="C154" s="17" t="s">
        <v>34</v>
      </c>
      <c r="D154" s="16" t="s">
        <v>23</v>
      </c>
      <c r="E154" s="16" t="s">
        <v>396</v>
      </c>
      <c r="F154" s="16" t="s">
        <v>397</v>
      </c>
      <c r="G154" s="20">
        <v>40</v>
      </c>
      <c r="H154" s="17" t="s">
        <v>26</v>
      </c>
      <c r="I154" s="17" t="s">
        <v>27</v>
      </c>
      <c r="J154" s="16">
        <f t="shared" si="6"/>
        <v>5</v>
      </c>
      <c r="K154" s="20"/>
      <c r="L154" s="20">
        <v>5</v>
      </c>
      <c r="M154" s="20">
        <v>9</v>
      </c>
      <c r="N154" s="20">
        <v>0</v>
      </c>
      <c r="O154" s="20">
        <v>0</v>
      </c>
      <c r="P154" s="17" t="s">
        <v>28</v>
      </c>
      <c r="Q154" s="16" t="s">
        <v>37</v>
      </c>
      <c r="R154" s="16" t="s">
        <v>38</v>
      </c>
      <c r="S154" s="17" t="s">
        <v>31</v>
      </c>
      <c r="T154" s="17" t="s">
        <v>32</v>
      </c>
    </row>
    <row r="155" ht="33.75" spans="1:20">
      <c r="A155" s="16">
        <v>151</v>
      </c>
      <c r="B155" s="17" t="s">
        <v>39</v>
      </c>
      <c r="C155" s="17" t="s">
        <v>34</v>
      </c>
      <c r="D155" s="16" t="s">
        <v>23</v>
      </c>
      <c r="E155" s="16" t="s">
        <v>398</v>
      </c>
      <c r="F155" s="16" t="s">
        <v>399</v>
      </c>
      <c r="G155" s="20">
        <v>24</v>
      </c>
      <c r="H155" s="17" t="s">
        <v>26</v>
      </c>
      <c r="I155" s="17" t="s">
        <v>27</v>
      </c>
      <c r="J155" s="16">
        <f t="shared" si="6"/>
        <v>11</v>
      </c>
      <c r="K155" s="20"/>
      <c r="L155" s="20">
        <v>11</v>
      </c>
      <c r="M155" s="20">
        <v>14</v>
      </c>
      <c r="N155" s="20">
        <v>0</v>
      </c>
      <c r="O155" s="20">
        <v>0</v>
      </c>
      <c r="P155" s="17" t="s">
        <v>28</v>
      </c>
      <c r="Q155" s="16" t="s">
        <v>37</v>
      </c>
      <c r="R155" s="16" t="s">
        <v>38</v>
      </c>
      <c r="S155" s="17" t="s">
        <v>31</v>
      </c>
      <c r="T155" s="17" t="s">
        <v>32</v>
      </c>
    </row>
    <row r="156" ht="56.25" spans="1:20">
      <c r="A156" s="16">
        <v>152</v>
      </c>
      <c r="B156" s="17" t="s">
        <v>400</v>
      </c>
      <c r="C156" s="17" t="s">
        <v>34</v>
      </c>
      <c r="D156" s="16" t="s">
        <v>23</v>
      </c>
      <c r="E156" s="16" t="s">
        <v>401</v>
      </c>
      <c r="F156" s="16" t="s">
        <v>402</v>
      </c>
      <c r="G156" s="20">
        <v>50</v>
      </c>
      <c r="H156" s="17" t="s">
        <v>26</v>
      </c>
      <c r="I156" s="17" t="s">
        <v>27</v>
      </c>
      <c r="J156" s="16">
        <f t="shared" si="6"/>
        <v>2</v>
      </c>
      <c r="K156" s="20"/>
      <c r="L156" s="20">
        <v>2</v>
      </c>
      <c r="M156" s="20">
        <v>2</v>
      </c>
      <c r="N156" s="20">
        <v>0</v>
      </c>
      <c r="O156" s="20">
        <v>0</v>
      </c>
      <c r="P156" s="17" t="s">
        <v>28</v>
      </c>
      <c r="Q156" s="16" t="s">
        <v>37</v>
      </c>
      <c r="R156" s="16" t="s">
        <v>38</v>
      </c>
      <c r="S156" s="17" t="s">
        <v>31</v>
      </c>
      <c r="T156" s="17" t="s">
        <v>32</v>
      </c>
    </row>
    <row r="157" ht="45" spans="1:20">
      <c r="A157" s="16">
        <v>153</v>
      </c>
      <c r="B157" s="17" t="s">
        <v>33</v>
      </c>
      <c r="C157" s="17" t="s">
        <v>34</v>
      </c>
      <c r="D157" s="16" t="s">
        <v>23</v>
      </c>
      <c r="E157" s="16" t="s">
        <v>403</v>
      </c>
      <c r="F157" s="16" t="s">
        <v>404</v>
      </c>
      <c r="G157" s="18">
        <v>20</v>
      </c>
      <c r="H157" s="17" t="s">
        <v>26</v>
      </c>
      <c r="I157" s="17" t="s">
        <v>27</v>
      </c>
      <c r="J157" s="16">
        <f t="shared" si="6"/>
        <v>7</v>
      </c>
      <c r="K157" s="20"/>
      <c r="L157" s="20">
        <v>7</v>
      </c>
      <c r="M157" s="20">
        <v>19</v>
      </c>
      <c r="N157" s="20">
        <v>0</v>
      </c>
      <c r="O157" s="20">
        <v>0</v>
      </c>
      <c r="P157" s="17" t="s">
        <v>28</v>
      </c>
      <c r="Q157" s="16" t="s">
        <v>37</v>
      </c>
      <c r="R157" s="16" t="s">
        <v>38</v>
      </c>
      <c r="S157" s="17" t="s">
        <v>31</v>
      </c>
      <c r="T157" s="17" t="s">
        <v>32</v>
      </c>
    </row>
    <row r="158" ht="33.75" spans="1:20">
      <c r="A158" s="16">
        <v>154</v>
      </c>
      <c r="B158" s="17" t="s">
        <v>39</v>
      </c>
      <c r="C158" s="17" t="s">
        <v>34</v>
      </c>
      <c r="D158" s="16" t="s">
        <v>23</v>
      </c>
      <c r="E158" s="16" t="s">
        <v>405</v>
      </c>
      <c r="F158" s="16" t="s">
        <v>406</v>
      </c>
      <c r="G158" s="20">
        <v>36</v>
      </c>
      <c r="H158" s="17" t="s">
        <v>26</v>
      </c>
      <c r="I158" s="17" t="s">
        <v>27</v>
      </c>
      <c r="J158" s="16">
        <f t="shared" si="6"/>
        <v>8</v>
      </c>
      <c r="K158" s="20"/>
      <c r="L158" s="20">
        <v>8</v>
      </c>
      <c r="M158" s="20">
        <v>17</v>
      </c>
      <c r="N158" s="20">
        <v>0</v>
      </c>
      <c r="O158" s="20">
        <v>0</v>
      </c>
      <c r="P158" s="17" t="s">
        <v>28</v>
      </c>
      <c r="Q158" s="16" t="s">
        <v>37</v>
      </c>
      <c r="R158" s="16" t="s">
        <v>38</v>
      </c>
      <c r="S158" s="17" t="s">
        <v>31</v>
      </c>
      <c r="T158" s="17" t="s">
        <v>32</v>
      </c>
    </row>
    <row r="159" ht="33.75" spans="1:20">
      <c r="A159" s="16">
        <v>155</v>
      </c>
      <c r="B159" s="17" t="s">
        <v>39</v>
      </c>
      <c r="C159" s="17" t="s">
        <v>34</v>
      </c>
      <c r="D159" s="16" t="s">
        <v>23</v>
      </c>
      <c r="E159" s="16" t="s">
        <v>407</v>
      </c>
      <c r="F159" s="16" t="s">
        <v>408</v>
      </c>
      <c r="G159" s="20">
        <v>17</v>
      </c>
      <c r="H159" s="17" t="s">
        <v>26</v>
      </c>
      <c r="I159" s="17" t="s">
        <v>27</v>
      </c>
      <c r="J159" s="16">
        <f t="shared" si="6"/>
        <v>8</v>
      </c>
      <c r="K159" s="20"/>
      <c r="L159" s="20">
        <v>8</v>
      </c>
      <c r="M159" s="20">
        <v>12</v>
      </c>
      <c r="N159" s="20">
        <v>0</v>
      </c>
      <c r="O159" s="20">
        <v>0</v>
      </c>
      <c r="P159" s="17" t="s">
        <v>28</v>
      </c>
      <c r="Q159" s="16" t="s">
        <v>37</v>
      </c>
      <c r="R159" s="16" t="s">
        <v>38</v>
      </c>
      <c r="S159" s="17" t="s">
        <v>31</v>
      </c>
      <c r="T159" s="17" t="s">
        <v>32</v>
      </c>
    </row>
    <row r="160" ht="67.5" spans="1:20">
      <c r="A160" s="16">
        <v>156</v>
      </c>
      <c r="B160" s="16" t="s">
        <v>409</v>
      </c>
      <c r="C160" s="16" t="s">
        <v>22</v>
      </c>
      <c r="D160" s="16" t="s">
        <v>23</v>
      </c>
      <c r="E160" s="16" t="s">
        <v>410</v>
      </c>
      <c r="F160" s="16" t="s">
        <v>411</v>
      </c>
      <c r="G160" s="18">
        <v>953</v>
      </c>
      <c r="H160" s="17" t="s">
        <v>26</v>
      </c>
      <c r="I160" s="17" t="s">
        <v>27</v>
      </c>
      <c r="J160" s="16">
        <v>953</v>
      </c>
      <c r="K160" s="18">
        <f>M160+O160</f>
        <v>418</v>
      </c>
      <c r="L160" s="18">
        <v>953</v>
      </c>
      <c r="M160" s="18">
        <v>418</v>
      </c>
      <c r="N160" s="18">
        <v>0</v>
      </c>
      <c r="O160" s="18">
        <v>0</v>
      </c>
      <c r="P160" s="17" t="s">
        <v>28</v>
      </c>
      <c r="Q160" s="16" t="s">
        <v>29</v>
      </c>
      <c r="R160" s="16" t="s">
        <v>30</v>
      </c>
      <c r="S160" s="17" t="s">
        <v>31</v>
      </c>
      <c r="T160" s="17" t="s">
        <v>32</v>
      </c>
    </row>
    <row r="161" ht="67.5" spans="1:20">
      <c r="A161" s="16">
        <v>157</v>
      </c>
      <c r="B161" s="16" t="s">
        <v>412</v>
      </c>
      <c r="C161" s="16" t="s">
        <v>22</v>
      </c>
      <c r="D161" s="16" t="s">
        <v>23</v>
      </c>
      <c r="E161" s="16" t="s">
        <v>413</v>
      </c>
      <c r="F161" s="16" t="s">
        <v>411</v>
      </c>
      <c r="G161" s="18">
        <v>439</v>
      </c>
      <c r="H161" s="17" t="s">
        <v>26</v>
      </c>
      <c r="I161" s="17" t="s">
        <v>27</v>
      </c>
      <c r="J161" s="16">
        <f>L161+N161</f>
        <v>613</v>
      </c>
      <c r="K161" s="18">
        <f>M161+O161</f>
        <v>747</v>
      </c>
      <c r="L161" s="18">
        <v>613</v>
      </c>
      <c r="M161" s="18">
        <v>747</v>
      </c>
      <c r="N161" s="18">
        <v>0</v>
      </c>
      <c r="O161" s="18">
        <v>0</v>
      </c>
      <c r="P161" s="17" t="s">
        <v>28</v>
      </c>
      <c r="Q161" s="16" t="s">
        <v>29</v>
      </c>
      <c r="R161" s="16" t="s">
        <v>30</v>
      </c>
      <c r="S161" s="17" t="s">
        <v>31</v>
      </c>
      <c r="T161" s="17" t="s">
        <v>32</v>
      </c>
    </row>
    <row r="162" ht="56.25" spans="1:20">
      <c r="A162" s="16">
        <v>158</v>
      </c>
      <c r="B162" s="16" t="s">
        <v>414</v>
      </c>
      <c r="C162" s="21" t="s">
        <v>22</v>
      </c>
      <c r="D162" s="16" t="s">
        <v>23</v>
      </c>
      <c r="E162" s="16" t="s">
        <v>415</v>
      </c>
      <c r="F162" s="16" t="s">
        <v>411</v>
      </c>
      <c r="G162" s="18">
        <v>100</v>
      </c>
      <c r="H162" s="17" t="s">
        <v>26</v>
      </c>
      <c r="I162" s="17" t="s">
        <v>27</v>
      </c>
      <c r="J162" s="16">
        <f>L162+N162</f>
        <v>100</v>
      </c>
      <c r="K162" s="18">
        <f>M162+O162</f>
        <v>122</v>
      </c>
      <c r="L162" s="18">
        <v>100</v>
      </c>
      <c r="M162" s="18">
        <v>122</v>
      </c>
      <c r="N162" s="18">
        <v>0</v>
      </c>
      <c r="O162" s="18">
        <v>0</v>
      </c>
      <c r="P162" s="17" t="s">
        <v>416</v>
      </c>
      <c r="Q162" s="16" t="s">
        <v>29</v>
      </c>
      <c r="R162" s="16" t="s">
        <v>30</v>
      </c>
      <c r="S162" s="17" t="s">
        <v>31</v>
      </c>
      <c r="T162" s="17" t="s">
        <v>32</v>
      </c>
    </row>
    <row r="163" ht="22.5" spans="1:20">
      <c r="A163" s="16">
        <v>159</v>
      </c>
      <c r="B163" s="16" t="s">
        <v>417</v>
      </c>
      <c r="C163" s="21" t="s">
        <v>22</v>
      </c>
      <c r="D163" s="16" t="s">
        <v>23</v>
      </c>
      <c r="E163" s="16" t="s">
        <v>418</v>
      </c>
      <c r="F163" s="16" t="s">
        <v>411</v>
      </c>
      <c r="G163" s="18">
        <v>50</v>
      </c>
      <c r="H163" s="17" t="s">
        <v>26</v>
      </c>
      <c r="I163" s="17" t="s">
        <v>27</v>
      </c>
      <c r="J163" s="16">
        <f>L163+N163</f>
        <v>50</v>
      </c>
      <c r="K163" s="18">
        <f>M163+O163</f>
        <v>61</v>
      </c>
      <c r="L163" s="18">
        <v>50</v>
      </c>
      <c r="M163" s="18">
        <v>61</v>
      </c>
      <c r="N163" s="18">
        <v>0</v>
      </c>
      <c r="O163" s="18">
        <v>0</v>
      </c>
      <c r="P163" s="17" t="s">
        <v>28</v>
      </c>
      <c r="Q163" s="16" t="s">
        <v>419</v>
      </c>
      <c r="R163" s="16" t="s">
        <v>176</v>
      </c>
      <c r="S163" s="17" t="s">
        <v>31</v>
      </c>
      <c r="T163" s="17" t="s">
        <v>32</v>
      </c>
    </row>
    <row r="164" ht="45" spans="1:20">
      <c r="A164" s="16">
        <v>160</v>
      </c>
      <c r="B164" s="16" t="s">
        <v>420</v>
      </c>
      <c r="C164" s="21" t="s">
        <v>22</v>
      </c>
      <c r="D164" s="16" t="s">
        <v>23</v>
      </c>
      <c r="E164" s="16" t="s">
        <v>421</v>
      </c>
      <c r="F164" s="16" t="s">
        <v>411</v>
      </c>
      <c r="G164" s="18">
        <v>300</v>
      </c>
      <c r="H164" s="17" t="s">
        <v>26</v>
      </c>
      <c r="I164" s="17" t="s">
        <v>27</v>
      </c>
      <c r="J164" s="16">
        <v>375</v>
      </c>
      <c r="K164" s="18">
        <v>375</v>
      </c>
      <c r="L164" s="18">
        <v>375</v>
      </c>
      <c r="M164" s="18">
        <v>375</v>
      </c>
      <c r="N164" s="18"/>
      <c r="O164" s="18"/>
      <c r="P164" s="17" t="s">
        <v>28</v>
      </c>
      <c r="Q164" s="16" t="s">
        <v>422</v>
      </c>
      <c r="R164" s="16" t="s">
        <v>423</v>
      </c>
      <c r="S164" s="17"/>
      <c r="T164" s="17"/>
    </row>
    <row r="165" ht="22.5" spans="1:20">
      <c r="A165" s="16">
        <v>161</v>
      </c>
      <c r="B165" s="16" t="s">
        <v>424</v>
      </c>
      <c r="C165" s="21" t="s">
        <v>22</v>
      </c>
      <c r="D165" s="16" t="s">
        <v>23</v>
      </c>
      <c r="E165" s="16" t="s">
        <v>425</v>
      </c>
      <c r="F165" s="16" t="s">
        <v>411</v>
      </c>
      <c r="G165" s="18">
        <v>50</v>
      </c>
      <c r="H165" s="17" t="s">
        <v>26</v>
      </c>
      <c r="I165" s="17" t="s">
        <v>27</v>
      </c>
      <c r="J165" s="16">
        <f t="shared" ref="J165:J178" si="7">L165+N165</f>
        <v>50</v>
      </c>
      <c r="K165" s="18">
        <f>M165+O165</f>
        <v>61</v>
      </c>
      <c r="L165" s="18">
        <v>50</v>
      </c>
      <c r="M165" s="18">
        <v>61</v>
      </c>
      <c r="N165" s="18">
        <v>0</v>
      </c>
      <c r="O165" s="18">
        <v>0</v>
      </c>
      <c r="P165" s="17" t="s">
        <v>28</v>
      </c>
      <c r="Q165" s="16" t="s">
        <v>426</v>
      </c>
      <c r="R165" s="16" t="s">
        <v>423</v>
      </c>
      <c r="S165" s="17"/>
      <c r="T165" s="17"/>
    </row>
    <row r="166" ht="56.25" spans="1:20">
      <c r="A166" s="16">
        <v>162</v>
      </c>
      <c r="B166" s="16" t="s">
        <v>427</v>
      </c>
      <c r="C166" s="21" t="s">
        <v>22</v>
      </c>
      <c r="D166" s="16" t="s">
        <v>23</v>
      </c>
      <c r="E166" s="16" t="s">
        <v>428</v>
      </c>
      <c r="F166" s="16" t="s">
        <v>411</v>
      </c>
      <c r="G166" s="18">
        <v>150</v>
      </c>
      <c r="H166" s="17" t="s">
        <v>26</v>
      </c>
      <c r="I166" s="17" t="s">
        <v>27</v>
      </c>
      <c r="J166" s="16">
        <f t="shared" si="7"/>
        <v>150</v>
      </c>
      <c r="K166" s="18">
        <f>M166+O166</f>
        <v>183</v>
      </c>
      <c r="L166" s="18">
        <v>150</v>
      </c>
      <c r="M166" s="18">
        <v>183</v>
      </c>
      <c r="N166" s="18">
        <v>0</v>
      </c>
      <c r="O166" s="18">
        <v>0</v>
      </c>
      <c r="P166" s="17" t="s">
        <v>28</v>
      </c>
      <c r="Q166" s="16" t="s">
        <v>422</v>
      </c>
      <c r="R166" s="16" t="s">
        <v>423</v>
      </c>
      <c r="S166" s="17"/>
      <c r="T166" s="17"/>
    </row>
    <row r="167" ht="22.5" spans="1:20">
      <c r="A167" s="16">
        <v>163</v>
      </c>
      <c r="B167" s="17" t="s">
        <v>429</v>
      </c>
      <c r="C167" s="17" t="s">
        <v>34</v>
      </c>
      <c r="D167" s="16" t="s">
        <v>23</v>
      </c>
      <c r="E167" s="17" t="s">
        <v>430</v>
      </c>
      <c r="F167" s="17" t="s">
        <v>411</v>
      </c>
      <c r="G167" s="17">
        <v>900</v>
      </c>
      <c r="H167" s="17" t="s">
        <v>26</v>
      </c>
      <c r="I167" s="17" t="s">
        <v>27</v>
      </c>
      <c r="J167" s="16">
        <f t="shared" si="7"/>
        <v>300</v>
      </c>
      <c r="K167" s="18">
        <f>M167+O167</f>
        <v>366</v>
      </c>
      <c r="L167" s="18">
        <v>300</v>
      </c>
      <c r="M167" s="18">
        <v>366</v>
      </c>
      <c r="N167" s="18">
        <v>0</v>
      </c>
      <c r="O167" s="18">
        <v>0</v>
      </c>
      <c r="P167" s="17" t="s">
        <v>28</v>
      </c>
      <c r="Q167" s="16" t="s">
        <v>37</v>
      </c>
      <c r="R167" s="16" t="s">
        <v>38</v>
      </c>
      <c r="S167" s="17" t="s">
        <v>31</v>
      </c>
      <c r="T167" s="17" t="s">
        <v>32</v>
      </c>
    </row>
    <row r="168" ht="213.75" spans="1:20">
      <c r="A168" s="16">
        <v>164</v>
      </c>
      <c r="B168" s="17" t="s">
        <v>431</v>
      </c>
      <c r="C168" s="17" t="s">
        <v>34</v>
      </c>
      <c r="D168" s="16" t="s">
        <v>23</v>
      </c>
      <c r="E168" s="16" t="s">
        <v>432</v>
      </c>
      <c r="F168" s="17" t="s">
        <v>411</v>
      </c>
      <c r="G168" s="16">
        <v>900</v>
      </c>
      <c r="H168" s="17" t="s">
        <v>26</v>
      </c>
      <c r="I168" s="17" t="s">
        <v>27</v>
      </c>
      <c r="J168" s="16">
        <f t="shared" si="7"/>
        <v>40</v>
      </c>
      <c r="K168" s="18">
        <f>M168+O168</f>
        <v>48.8</v>
      </c>
      <c r="L168" s="18">
        <v>40</v>
      </c>
      <c r="M168" s="18">
        <v>48.8</v>
      </c>
      <c r="N168" s="18">
        <v>0</v>
      </c>
      <c r="O168" s="18">
        <v>0</v>
      </c>
      <c r="P168" s="17" t="s">
        <v>28</v>
      </c>
      <c r="Q168" s="16" t="s">
        <v>37</v>
      </c>
      <c r="R168" s="16" t="s">
        <v>38</v>
      </c>
      <c r="S168" s="17" t="s">
        <v>31</v>
      </c>
      <c r="T168" s="17" t="s">
        <v>32</v>
      </c>
    </row>
    <row r="169" ht="33.75" spans="1:20">
      <c r="A169" s="16">
        <v>165</v>
      </c>
      <c r="B169" s="17" t="s">
        <v>433</v>
      </c>
      <c r="C169" s="17" t="s">
        <v>423</v>
      </c>
      <c r="D169" s="16" t="s">
        <v>23</v>
      </c>
      <c r="E169" s="17" t="s">
        <v>434</v>
      </c>
      <c r="F169" s="17" t="s">
        <v>411</v>
      </c>
      <c r="G169" s="17">
        <v>810</v>
      </c>
      <c r="H169" s="17" t="s">
        <v>26</v>
      </c>
      <c r="I169" s="17" t="s">
        <v>27</v>
      </c>
      <c r="J169" s="16">
        <f t="shared" si="7"/>
        <v>0</v>
      </c>
      <c r="K169" s="20">
        <v>0</v>
      </c>
      <c r="L169" s="20">
        <v>0</v>
      </c>
      <c r="M169" s="20">
        <v>0</v>
      </c>
      <c r="N169" s="20">
        <v>0</v>
      </c>
      <c r="O169" s="20">
        <v>0</v>
      </c>
      <c r="P169" s="17" t="s">
        <v>28</v>
      </c>
      <c r="Q169" s="16" t="s">
        <v>426</v>
      </c>
      <c r="R169" s="16" t="s">
        <v>423</v>
      </c>
      <c r="S169" s="20"/>
      <c r="T169" s="20"/>
    </row>
    <row r="170" ht="33.75" spans="1:20">
      <c r="A170" s="16">
        <v>166</v>
      </c>
      <c r="B170" s="17" t="s">
        <v>435</v>
      </c>
      <c r="C170" s="17" t="s">
        <v>423</v>
      </c>
      <c r="D170" s="16" t="s">
        <v>23</v>
      </c>
      <c r="E170" s="17" t="s">
        <v>436</v>
      </c>
      <c r="F170" s="17" t="s">
        <v>411</v>
      </c>
      <c r="G170" s="17">
        <v>150</v>
      </c>
      <c r="H170" s="17" t="s">
        <v>26</v>
      </c>
      <c r="I170" s="17" t="s">
        <v>27</v>
      </c>
      <c r="J170" s="16">
        <f t="shared" si="7"/>
        <v>2900</v>
      </c>
      <c r="K170" s="20">
        <v>2900</v>
      </c>
      <c r="L170" s="20">
        <v>2500</v>
      </c>
      <c r="M170" s="20">
        <v>2500</v>
      </c>
      <c r="N170" s="20">
        <v>400</v>
      </c>
      <c r="O170" s="20">
        <v>400</v>
      </c>
      <c r="P170" s="17" t="s">
        <v>437</v>
      </c>
      <c r="Q170" s="16" t="s">
        <v>422</v>
      </c>
      <c r="R170" s="16" t="s">
        <v>422</v>
      </c>
      <c r="S170" s="17"/>
      <c r="T170" s="17"/>
    </row>
    <row r="171" ht="33.75" spans="1:20">
      <c r="A171" s="16">
        <v>167</v>
      </c>
      <c r="B171" s="17" t="s">
        <v>438</v>
      </c>
      <c r="C171" s="17" t="s">
        <v>423</v>
      </c>
      <c r="D171" s="16" t="s">
        <v>23</v>
      </c>
      <c r="E171" s="17" t="s">
        <v>439</v>
      </c>
      <c r="F171" s="17" t="s">
        <v>411</v>
      </c>
      <c r="G171" s="17">
        <v>297.3</v>
      </c>
      <c r="H171" s="17" t="s">
        <v>26</v>
      </c>
      <c r="I171" s="17" t="s">
        <v>27</v>
      </c>
      <c r="J171" s="16">
        <f t="shared" si="7"/>
        <v>1900</v>
      </c>
      <c r="K171" s="20">
        <v>1900</v>
      </c>
      <c r="L171" s="20">
        <v>1500</v>
      </c>
      <c r="M171" s="20">
        <v>1500</v>
      </c>
      <c r="N171" s="20">
        <v>400</v>
      </c>
      <c r="O171" s="20">
        <v>400</v>
      </c>
      <c r="P171" s="17" t="s">
        <v>28</v>
      </c>
      <c r="Q171" s="16" t="s">
        <v>422</v>
      </c>
      <c r="R171" s="16" t="s">
        <v>422</v>
      </c>
      <c r="S171" s="17"/>
      <c r="T171" s="17"/>
    </row>
    <row r="172" ht="33.75" spans="1:20">
      <c r="A172" s="16">
        <v>168</v>
      </c>
      <c r="B172" s="17" t="s">
        <v>440</v>
      </c>
      <c r="C172" s="17" t="s">
        <v>423</v>
      </c>
      <c r="D172" s="16" t="s">
        <v>23</v>
      </c>
      <c r="E172" s="17" t="s">
        <v>441</v>
      </c>
      <c r="F172" s="17" t="s">
        <v>411</v>
      </c>
      <c r="G172" s="17">
        <v>302.7</v>
      </c>
      <c r="H172" s="17" t="s">
        <v>26</v>
      </c>
      <c r="I172" s="17" t="s">
        <v>27</v>
      </c>
      <c r="J172" s="16">
        <f t="shared" si="7"/>
        <v>2045</v>
      </c>
      <c r="K172" s="20">
        <v>1600</v>
      </c>
      <c r="L172" s="20">
        <v>1600</v>
      </c>
      <c r="M172" s="20">
        <v>1600</v>
      </c>
      <c r="N172" s="20">
        <v>445</v>
      </c>
      <c r="O172" s="20">
        <v>445</v>
      </c>
      <c r="P172" s="17" t="s">
        <v>28</v>
      </c>
      <c r="Q172" s="16" t="s">
        <v>422</v>
      </c>
      <c r="R172" s="16" t="s">
        <v>422</v>
      </c>
      <c r="S172" s="17"/>
      <c r="T172" s="17"/>
    </row>
    <row r="173" ht="22.5" spans="1:20">
      <c r="A173" s="16">
        <v>169</v>
      </c>
      <c r="B173" s="17" t="s">
        <v>442</v>
      </c>
      <c r="C173" s="17" t="s">
        <v>423</v>
      </c>
      <c r="D173" s="16" t="s">
        <v>23</v>
      </c>
      <c r="E173" s="17" t="s">
        <v>443</v>
      </c>
      <c r="F173" s="17" t="s">
        <v>411</v>
      </c>
      <c r="G173" s="17">
        <v>784</v>
      </c>
      <c r="H173" s="17" t="s">
        <v>26</v>
      </c>
      <c r="I173" s="17" t="s">
        <v>27</v>
      </c>
      <c r="J173" s="16">
        <f t="shared" si="7"/>
        <v>0</v>
      </c>
      <c r="K173" s="20">
        <v>294</v>
      </c>
      <c r="L173" s="20">
        <v>0</v>
      </c>
      <c r="M173" s="20">
        <v>0</v>
      </c>
      <c r="N173" s="20">
        <v>0</v>
      </c>
      <c r="O173" s="20">
        <v>0</v>
      </c>
      <c r="P173" s="17" t="s">
        <v>28</v>
      </c>
      <c r="Q173" s="16" t="s">
        <v>444</v>
      </c>
      <c r="R173" s="16" t="s">
        <v>423</v>
      </c>
      <c r="S173" s="17"/>
      <c r="T173" s="17"/>
    </row>
    <row r="174" ht="33.75" spans="1:20">
      <c r="A174" s="16">
        <v>170</v>
      </c>
      <c r="B174" s="17" t="s">
        <v>101</v>
      </c>
      <c r="C174" s="17" t="s">
        <v>34</v>
      </c>
      <c r="D174" s="16" t="s">
        <v>23</v>
      </c>
      <c r="E174" s="16" t="s">
        <v>445</v>
      </c>
      <c r="F174" s="16" t="s">
        <v>446</v>
      </c>
      <c r="G174" s="17">
        <v>55</v>
      </c>
      <c r="H174" s="17" t="s">
        <v>26</v>
      </c>
      <c r="I174" s="17" t="s">
        <v>27</v>
      </c>
      <c r="J174" s="16">
        <f t="shared" si="7"/>
        <v>0</v>
      </c>
      <c r="K174" s="20"/>
      <c r="L174" s="20">
        <v>0</v>
      </c>
      <c r="M174" s="20">
        <v>0</v>
      </c>
      <c r="N174" s="20">
        <v>0</v>
      </c>
      <c r="O174" s="20">
        <v>0</v>
      </c>
      <c r="P174" s="17" t="s">
        <v>28</v>
      </c>
      <c r="Q174" s="16" t="s">
        <v>37</v>
      </c>
      <c r="R174" s="16" t="s">
        <v>38</v>
      </c>
      <c r="S174" s="17" t="s">
        <v>31</v>
      </c>
      <c r="T174" s="17" t="s">
        <v>32</v>
      </c>
    </row>
    <row r="175" ht="45" spans="1:20">
      <c r="A175" s="16">
        <v>171</v>
      </c>
      <c r="B175" s="16" t="s">
        <v>39</v>
      </c>
      <c r="C175" s="17" t="s">
        <v>34</v>
      </c>
      <c r="D175" s="16" t="s">
        <v>23</v>
      </c>
      <c r="E175" s="16" t="s">
        <v>447</v>
      </c>
      <c r="F175" s="16" t="s">
        <v>448</v>
      </c>
      <c r="G175" s="17">
        <v>35</v>
      </c>
      <c r="H175" s="17" t="s">
        <v>26</v>
      </c>
      <c r="I175" s="17" t="s">
        <v>27</v>
      </c>
      <c r="J175" s="16">
        <f t="shared" si="7"/>
        <v>1</v>
      </c>
      <c r="K175" s="20"/>
      <c r="L175" s="20">
        <v>1</v>
      </c>
      <c r="M175" s="20">
        <v>1</v>
      </c>
      <c r="N175" s="20">
        <v>0</v>
      </c>
      <c r="O175" s="20">
        <v>0</v>
      </c>
      <c r="P175" s="17" t="s">
        <v>28</v>
      </c>
      <c r="Q175" s="16" t="s">
        <v>37</v>
      </c>
      <c r="R175" s="16" t="s">
        <v>38</v>
      </c>
      <c r="S175" s="17" t="s">
        <v>31</v>
      </c>
      <c r="T175" s="17" t="s">
        <v>32</v>
      </c>
    </row>
    <row r="176" ht="22.5" spans="1:20">
      <c r="A176" s="16">
        <v>172</v>
      </c>
      <c r="B176" s="16" t="s">
        <v>33</v>
      </c>
      <c r="C176" s="17" t="s">
        <v>34</v>
      </c>
      <c r="D176" s="16" t="s">
        <v>23</v>
      </c>
      <c r="E176" s="16" t="s">
        <v>449</v>
      </c>
      <c r="F176" s="16" t="s">
        <v>450</v>
      </c>
      <c r="G176" s="20">
        <v>4</v>
      </c>
      <c r="H176" s="17" t="s">
        <v>26</v>
      </c>
      <c r="I176" s="17" t="s">
        <v>27</v>
      </c>
      <c r="J176" s="16">
        <f t="shared" si="7"/>
        <v>16</v>
      </c>
      <c r="K176" s="20"/>
      <c r="L176" s="20">
        <v>16</v>
      </c>
      <c r="M176" s="20">
        <v>42</v>
      </c>
      <c r="N176" s="20">
        <v>0</v>
      </c>
      <c r="O176" s="20">
        <v>0</v>
      </c>
      <c r="P176" s="17" t="s">
        <v>28</v>
      </c>
      <c r="Q176" s="16" t="s">
        <v>37</v>
      </c>
      <c r="R176" s="16" t="s">
        <v>38</v>
      </c>
      <c r="S176" s="17" t="s">
        <v>31</v>
      </c>
      <c r="T176" s="17" t="s">
        <v>32</v>
      </c>
    </row>
    <row r="177" ht="45" spans="1:20">
      <c r="A177" s="16">
        <v>173</v>
      </c>
      <c r="B177" s="16" t="s">
        <v>451</v>
      </c>
      <c r="C177" s="17" t="s">
        <v>34</v>
      </c>
      <c r="D177" s="16" t="s">
        <v>23</v>
      </c>
      <c r="E177" s="16" t="s">
        <v>452</v>
      </c>
      <c r="F177" s="16" t="s">
        <v>453</v>
      </c>
      <c r="G177" s="16">
        <v>28</v>
      </c>
      <c r="H177" s="17" t="s">
        <v>26</v>
      </c>
      <c r="I177" s="17" t="s">
        <v>27</v>
      </c>
      <c r="J177" s="16">
        <f t="shared" si="7"/>
        <v>12</v>
      </c>
      <c r="K177" s="20"/>
      <c r="L177" s="20">
        <v>12</v>
      </c>
      <c r="M177" s="20">
        <v>18</v>
      </c>
      <c r="N177" s="20">
        <v>0</v>
      </c>
      <c r="O177" s="20">
        <v>0</v>
      </c>
      <c r="P177" s="17" t="s">
        <v>28</v>
      </c>
      <c r="Q177" s="16" t="s">
        <v>37</v>
      </c>
      <c r="R177" s="16" t="s">
        <v>38</v>
      </c>
      <c r="S177" s="17" t="s">
        <v>31</v>
      </c>
      <c r="T177" s="17" t="s">
        <v>32</v>
      </c>
    </row>
    <row r="178" ht="45" spans="1:20">
      <c r="A178" s="16">
        <v>174</v>
      </c>
      <c r="B178" s="17" t="s">
        <v>33</v>
      </c>
      <c r="C178" s="17" t="s">
        <v>34</v>
      </c>
      <c r="D178" s="16" t="s">
        <v>23</v>
      </c>
      <c r="E178" s="16" t="s">
        <v>454</v>
      </c>
      <c r="F178" s="16" t="s">
        <v>455</v>
      </c>
      <c r="G178" s="16">
        <v>48</v>
      </c>
      <c r="H178" s="17" t="s">
        <v>26</v>
      </c>
      <c r="I178" s="17" t="s">
        <v>27</v>
      </c>
      <c r="J178" s="16">
        <f t="shared" si="7"/>
        <v>3</v>
      </c>
      <c r="K178" s="20"/>
      <c r="L178" s="20">
        <v>3</v>
      </c>
      <c r="M178" s="20">
        <v>10</v>
      </c>
      <c r="N178" s="20">
        <v>0</v>
      </c>
      <c r="O178" s="20">
        <v>0</v>
      </c>
      <c r="P178" s="17" t="s">
        <v>28</v>
      </c>
      <c r="Q178" s="16" t="s">
        <v>37</v>
      </c>
      <c r="R178" s="16" t="s">
        <v>38</v>
      </c>
      <c r="S178" s="17" t="s">
        <v>31</v>
      </c>
      <c r="T178" s="17" t="s">
        <v>32</v>
      </c>
    </row>
    <row r="179" ht="33.75" spans="1:20">
      <c r="A179" s="16">
        <v>175</v>
      </c>
      <c r="B179" s="16" t="s">
        <v>456</v>
      </c>
      <c r="C179" s="16" t="s">
        <v>22</v>
      </c>
      <c r="D179" s="16" t="s">
        <v>172</v>
      </c>
      <c r="E179" s="24" t="s">
        <v>457</v>
      </c>
      <c r="F179" s="16" t="s">
        <v>458</v>
      </c>
      <c r="G179" s="18">
        <v>59</v>
      </c>
      <c r="H179" s="16" t="s">
        <v>91</v>
      </c>
      <c r="I179" s="16" t="s">
        <v>27</v>
      </c>
      <c r="J179" s="16">
        <v>59</v>
      </c>
      <c r="K179" s="16"/>
      <c r="L179" s="16">
        <v>59</v>
      </c>
      <c r="M179" s="16"/>
      <c r="N179" s="16"/>
      <c r="O179" s="16"/>
      <c r="P179" s="16" t="s">
        <v>28</v>
      </c>
      <c r="Q179" s="16" t="s">
        <v>29</v>
      </c>
      <c r="R179" s="16" t="s">
        <v>92</v>
      </c>
      <c r="S179" s="17" t="s">
        <v>31</v>
      </c>
      <c r="T179" s="17" t="s">
        <v>32</v>
      </c>
    </row>
    <row r="180" ht="33.75" spans="1:20">
      <c r="A180" s="16">
        <v>176</v>
      </c>
      <c r="B180" s="16" t="s">
        <v>39</v>
      </c>
      <c r="C180" s="17" t="s">
        <v>34</v>
      </c>
      <c r="D180" s="16" t="s">
        <v>23</v>
      </c>
      <c r="E180" s="16" t="s">
        <v>459</v>
      </c>
      <c r="F180" s="16" t="s">
        <v>460</v>
      </c>
      <c r="G180" s="16">
        <v>30</v>
      </c>
      <c r="H180" s="17" t="s">
        <v>26</v>
      </c>
      <c r="I180" s="17" t="s">
        <v>27</v>
      </c>
      <c r="J180" s="16">
        <f t="shared" ref="J180:J194" si="8">L180+N180</f>
        <v>13</v>
      </c>
      <c r="K180" s="20"/>
      <c r="L180" s="20">
        <v>13</v>
      </c>
      <c r="M180" s="20">
        <v>30</v>
      </c>
      <c r="N180" s="20">
        <v>0</v>
      </c>
      <c r="O180" s="20">
        <v>0</v>
      </c>
      <c r="P180" s="17" t="s">
        <v>28</v>
      </c>
      <c r="Q180" s="16" t="s">
        <v>37</v>
      </c>
      <c r="R180" s="16" t="s">
        <v>38</v>
      </c>
      <c r="S180" s="17" t="s">
        <v>31</v>
      </c>
      <c r="T180" s="17" t="s">
        <v>32</v>
      </c>
    </row>
    <row r="181" ht="33.75" spans="1:20">
      <c r="A181" s="16">
        <v>177</v>
      </c>
      <c r="B181" s="16" t="s">
        <v>81</v>
      </c>
      <c r="C181" s="17" t="s">
        <v>34</v>
      </c>
      <c r="D181" s="16" t="s">
        <v>23</v>
      </c>
      <c r="E181" s="16" t="s">
        <v>461</v>
      </c>
      <c r="F181" s="16" t="s">
        <v>462</v>
      </c>
      <c r="G181" s="16">
        <v>11</v>
      </c>
      <c r="H181" s="17" t="s">
        <v>26</v>
      </c>
      <c r="I181" s="17" t="s">
        <v>27</v>
      </c>
      <c r="J181" s="16">
        <f t="shared" si="8"/>
        <v>0</v>
      </c>
      <c r="K181" s="20"/>
      <c r="L181" s="20">
        <v>0</v>
      </c>
      <c r="M181" s="20">
        <v>0</v>
      </c>
      <c r="N181" s="20">
        <v>0</v>
      </c>
      <c r="O181" s="20">
        <v>0</v>
      </c>
      <c r="P181" s="17" t="s">
        <v>28</v>
      </c>
      <c r="Q181" s="16" t="s">
        <v>37</v>
      </c>
      <c r="R181" s="16" t="s">
        <v>38</v>
      </c>
      <c r="S181" s="17" t="s">
        <v>31</v>
      </c>
      <c r="T181" s="17" t="s">
        <v>32</v>
      </c>
    </row>
    <row r="182" ht="45" spans="1:20">
      <c r="A182" s="16">
        <v>178</v>
      </c>
      <c r="B182" s="17" t="s">
        <v>33</v>
      </c>
      <c r="C182" s="17" t="s">
        <v>34</v>
      </c>
      <c r="D182" s="16" t="s">
        <v>23</v>
      </c>
      <c r="E182" s="16" t="s">
        <v>463</v>
      </c>
      <c r="F182" s="16" t="s">
        <v>464</v>
      </c>
      <c r="G182" s="17">
        <v>40</v>
      </c>
      <c r="H182" s="17" t="s">
        <v>26</v>
      </c>
      <c r="I182" s="17" t="s">
        <v>27</v>
      </c>
      <c r="J182" s="16">
        <f t="shared" si="8"/>
        <v>5</v>
      </c>
      <c r="K182" s="20"/>
      <c r="L182" s="20">
        <v>4</v>
      </c>
      <c r="M182" s="20">
        <v>7</v>
      </c>
      <c r="N182" s="20">
        <v>1</v>
      </c>
      <c r="O182" s="20">
        <v>5</v>
      </c>
      <c r="P182" s="17" t="s">
        <v>28</v>
      </c>
      <c r="Q182" s="16" t="s">
        <v>37</v>
      </c>
      <c r="R182" s="16" t="s">
        <v>38</v>
      </c>
      <c r="S182" s="17" t="s">
        <v>31</v>
      </c>
      <c r="T182" s="17" t="s">
        <v>32</v>
      </c>
    </row>
    <row r="183" ht="33.75" spans="1:20">
      <c r="A183" s="16">
        <v>179</v>
      </c>
      <c r="B183" s="16" t="s">
        <v>39</v>
      </c>
      <c r="C183" s="17" t="s">
        <v>34</v>
      </c>
      <c r="D183" s="16" t="s">
        <v>23</v>
      </c>
      <c r="E183" s="16" t="s">
        <v>465</v>
      </c>
      <c r="F183" s="16" t="s">
        <v>466</v>
      </c>
      <c r="G183" s="16">
        <v>40</v>
      </c>
      <c r="H183" s="17" t="s">
        <v>26</v>
      </c>
      <c r="I183" s="17" t="s">
        <v>27</v>
      </c>
      <c r="J183" s="16">
        <f t="shared" si="8"/>
        <v>24</v>
      </c>
      <c r="K183" s="20"/>
      <c r="L183" s="20">
        <v>24</v>
      </c>
      <c r="M183" s="20">
        <v>35</v>
      </c>
      <c r="N183" s="20">
        <v>0</v>
      </c>
      <c r="O183" s="20">
        <v>0</v>
      </c>
      <c r="P183" s="17" t="s">
        <v>28</v>
      </c>
      <c r="Q183" s="16" t="s">
        <v>37</v>
      </c>
      <c r="R183" s="16" t="s">
        <v>38</v>
      </c>
      <c r="S183" s="17" t="s">
        <v>31</v>
      </c>
      <c r="T183" s="17" t="s">
        <v>32</v>
      </c>
    </row>
    <row r="184" ht="33.75" spans="1:20">
      <c r="A184" s="16">
        <v>180</v>
      </c>
      <c r="B184" s="16" t="s">
        <v>467</v>
      </c>
      <c r="C184" s="17" t="s">
        <v>34</v>
      </c>
      <c r="D184" s="16" t="s">
        <v>23</v>
      </c>
      <c r="E184" s="16" t="s">
        <v>468</v>
      </c>
      <c r="F184" s="16" t="s">
        <v>469</v>
      </c>
      <c r="G184" s="16">
        <v>10</v>
      </c>
      <c r="H184" s="17" t="s">
        <v>26</v>
      </c>
      <c r="I184" s="17" t="s">
        <v>27</v>
      </c>
      <c r="J184" s="16">
        <f t="shared" si="8"/>
        <v>11</v>
      </c>
      <c r="K184" s="20"/>
      <c r="L184" s="20">
        <v>11</v>
      </c>
      <c r="M184" s="20">
        <v>21</v>
      </c>
      <c r="N184" s="20">
        <v>0</v>
      </c>
      <c r="O184" s="20">
        <v>0</v>
      </c>
      <c r="P184" s="17" t="s">
        <v>28</v>
      </c>
      <c r="Q184" s="16" t="s">
        <v>37</v>
      </c>
      <c r="R184" s="16" t="s">
        <v>38</v>
      </c>
      <c r="S184" s="17" t="s">
        <v>31</v>
      </c>
      <c r="T184" s="17" t="s">
        <v>32</v>
      </c>
    </row>
    <row r="185" ht="33.75" spans="1:20">
      <c r="A185" s="16">
        <v>181</v>
      </c>
      <c r="B185" s="16" t="s">
        <v>39</v>
      </c>
      <c r="C185" s="17" t="s">
        <v>34</v>
      </c>
      <c r="D185" s="16" t="s">
        <v>23</v>
      </c>
      <c r="E185" s="16" t="s">
        <v>470</v>
      </c>
      <c r="F185" s="16" t="s">
        <v>471</v>
      </c>
      <c r="G185" s="20">
        <v>50</v>
      </c>
      <c r="H185" s="17" t="s">
        <v>26</v>
      </c>
      <c r="I185" s="17" t="s">
        <v>27</v>
      </c>
      <c r="J185" s="16">
        <f t="shared" si="8"/>
        <v>2</v>
      </c>
      <c r="K185" s="20"/>
      <c r="L185" s="20">
        <v>2</v>
      </c>
      <c r="M185" s="20">
        <v>4</v>
      </c>
      <c r="N185" s="20">
        <v>0</v>
      </c>
      <c r="O185" s="20">
        <v>0</v>
      </c>
      <c r="P185" s="17" t="s">
        <v>28</v>
      </c>
      <c r="Q185" s="16" t="s">
        <v>37</v>
      </c>
      <c r="R185" s="16" t="s">
        <v>38</v>
      </c>
      <c r="S185" s="17" t="s">
        <v>31</v>
      </c>
      <c r="T185" s="17" t="s">
        <v>32</v>
      </c>
    </row>
    <row r="186" ht="33.75" spans="1:20">
      <c r="A186" s="16">
        <v>182</v>
      </c>
      <c r="B186" s="17" t="s">
        <v>33</v>
      </c>
      <c r="C186" s="17" t="s">
        <v>34</v>
      </c>
      <c r="D186" s="16" t="s">
        <v>23</v>
      </c>
      <c r="E186" s="16" t="s">
        <v>472</v>
      </c>
      <c r="F186" s="16" t="s">
        <v>473</v>
      </c>
      <c r="G186" s="17">
        <v>40</v>
      </c>
      <c r="H186" s="17" t="s">
        <v>26</v>
      </c>
      <c r="I186" s="17" t="s">
        <v>27</v>
      </c>
      <c r="J186" s="16">
        <f t="shared" si="8"/>
        <v>23</v>
      </c>
      <c r="K186" s="20"/>
      <c r="L186" s="20">
        <v>23</v>
      </c>
      <c r="M186" s="20">
        <v>42</v>
      </c>
      <c r="N186" s="20">
        <v>0</v>
      </c>
      <c r="O186" s="20">
        <v>0</v>
      </c>
      <c r="P186" s="17" t="s">
        <v>28</v>
      </c>
      <c r="Q186" s="16" t="s">
        <v>37</v>
      </c>
      <c r="R186" s="16" t="s">
        <v>38</v>
      </c>
      <c r="S186" s="17" t="s">
        <v>31</v>
      </c>
      <c r="T186" s="17" t="s">
        <v>32</v>
      </c>
    </row>
    <row r="187" ht="33.75" spans="1:20">
      <c r="A187" s="16">
        <v>183</v>
      </c>
      <c r="B187" s="16" t="s">
        <v>39</v>
      </c>
      <c r="C187" s="17" t="s">
        <v>34</v>
      </c>
      <c r="D187" s="16" t="s">
        <v>23</v>
      </c>
      <c r="E187" s="16" t="s">
        <v>474</v>
      </c>
      <c r="F187" s="16" t="s">
        <v>475</v>
      </c>
      <c r="G187" s="16">
        <v>40</v>
      </c>
      <c r="H187" s="17" t="s">
        <v>26</v>
      </c>
      <c r="I187" s="17" t="s">
        <v>27</v>
      </c>
      <c r="J187" s="16">
        <f t="shared" si="8"/>
        <v>1</v>
      </c>
      <c r="K187" s="20"/>
      <c r="L187" s="20">
        <v>1</v>
      </c>
      <c r="M187" s="20">
        <v>2</v>
      </c>
      <c r="N187" s="20">
        <v>0</v>
      </c>
      <c r="O187" s="20">
        <v>0</v>
      </c>
      <c r="P187" s="17" t="s">
        <v>28</v>
      </c>
      <c r="Q187" s="16" t="s">
        <v>37</v>
      </c>
      <c r="R187" s="16" t="s">
        <v>38</v>
      </c>
      <c r="S187" s="17" t="s">
        <v>31</v>
      </c>
      <c r="T187" s="17" t="s">
        <v>32</v>
      </c>
    </row>
    <row r="188" ht="78.75" spans="1:20">
      <c r="A188" s="16">
        <v>184</v>
      </c>
      <c r="B188" s="16" t="s">
        <v>476</v>
      </c>
      <c r="C188" s="21" t="s">
        <v>22</v>
      </c>
      <c r="D188" s="16" t="s">
        <v>23</v>
      </c>
      <c r="E188" s="16" t="s">
        <v>477</v>
      </c>
      <c r="F188" s="16" t="s">
        <v>478</v>
      </c>
      <c r="G188" s="18">
        <v>200</v>
      </c>
      <c r="H188" s="17" t="s">
        <v>26</v>
      </c>
      <c r="I188" s="17" t="s">
        <v>27</v>
      </c>
      <c r="J188" s="16">
        <f t="shared" si="8"/>
        <v>200</v>
      </c>
      <c r="K188" s="20"/>
      <c r="L188" s="18">
        <v>200</v>
      </c>
      <c r="M188" s="20">
        <v>244</v>
      </c>
      <c r="N188" s="20">
        <v>0</v>
      </c>
      <c r="O188" s="20">
        <v>0</v>
      </c>
      <c r="P188" s="17" t="s">
        <v>28</v>
      </c>
      <c r="Q188" s="16" t="s">
        <v>29</v>
      </c>
      <c r="R188" s="16" t="s">
        <v>30</v>
      </c>
      <c r="S188" s="17" t="s">
        <v>31</v>
      </c>
      <c r="T188" s="17" t="s">
        <v>32</v>
      </c>
    </row>
    <row r="189" ht="67.5" spans="1:20">
      <c r="A189" s="16">
        <v>185</v>
      </c>
      <c r="B189" s="16" t="s">
        <v>479</v>
      </c>
      <c r="C189" s="21" t="s">
        <v>22</v>
      </c>
      <c r="D189" s="16" t="s">
        <v>23</v>
      </c>
      <c r="E189" s="16" t="s">
        <v>480</v>
      </c>
      <c r="F189" s="16" t="s">
        <v>481</v>
      </c>
      <c r="G189" s="18">
        <v>100</v>
      </c>
      <c r="H189" s="17" t="s">
        <v>26</v>
      </c>
      <c r="I189" s="17" t="s">
        <v>27</v>
      </c>
      <c r="J189" s="16">
        <f t="shared" si="8"/>
        <v>100</v>
      </c>
      <c r="K189" s="20"/>
      <c r="L189" s="18">
        <v>100</v>
      </c>
      <c r="M189" s="20">
        <v>122</v>
      </c>
      <c r="N189" s="20">
        <v>0</v>
      </c>
      <c r="O189" s="20">
        <v>0</v>
      </c>
      <c r="P189" s="17" t="s">
        <v>28</v>
      </c>
      <c r="Q189" s="16" t="s">
        <v>29</v>
      </c>
      <c r="R189" s="16" t="s">
        <v>30</v>
      </c>
      <c r="S189" s="17" t="s">
        <v>31</v>
      </c>
      <c r="T189" s="17" t="s">
        <v>32</v>
      </c>
    </row>
    <row r="190" ht="78.75" spans="1:20">
      <c r="A190" s="16">
        <v>186</v>
      </c>
      <c r="B190" s="16" t="s">
        <v>482</v>
      </c>
      <c r="C190" s="21" t="s">
        <v>22</v>
      </c>
      <c r="D190" s="16" t="s">
        <v>23</v>
      </c>
      <c r="E190" s="16" t="s">
        <v>483</v>
      </c>
      <c r="F190" s="16" t="s">
        <v>484</v>
      </c>
      <c r="G190" s="18">
        <v>50</v>
      </c>
      <c r="H190" s="17" t="s">
        <v>26</v>
      </c>
      <c r="I190" s="17" t="s">
        <v>27</v>
      </c>
      <c r="J190" s="16">
        <f t="shared" si="8"/>
        <v>50</v>
      </c>
      <c r="K190" s="20"/>
      <c r="L190" s="18">
        <v>50</v>
      </c>
      <c r="M190" s="20">
        <v>61</v>
      </c>
      <c r="N190" s="20">
        <v>0</v>
      </c>
      <c r="O190" s="20">
        <v>0</v>
      </c>
      <c r="P190" s="17" t="s">
        <v>28</v>
      </c>
      <c r="Q190" s="16" t="s">
        <v>29</v>
      </c>
      <c r="R190" s="16" t="s">
        <v>30</v>
      </c>
      <c r="S190" s="17" t="s">
        <v>31</v>
      </c>
      <c r="T190" s="17" t="s">
        <v>32</v>
      </c>
    </row>
    <row r="191" ht="78.75" spans="1:20">
      <c r="A191" s="16">
        <v>187</v>
      </c>
      <c r="B191" s="16" t="s">
        <v>485</v>
      </c>
      <c r="C191" s="17" t="s">
        <v>34</v>
      </c>
      <c r="D191" s="16" t="s">
        <v>23</v>
      </c>
      <c r="E191" s="16" t="s">
        <v>486</v>
      </c>
      <c r="F191" s="16" t="s">
        <v>487</v>
      </c>
      <c r="G191" s="16">
        <v>59</v>
      </c>
      <c r="H191" s="17" t="s">
        <v>26</v>
      </c>
      <c r="I191" s="17" t="s">
        <v>27</v>
      </c>
      <c r="J191" s="16">
        <f t="shared" si="8"/>
        <v>31</v>
      </c>
      <c r="K191" s="20"/>
      <c r="L191" s="20">
        <v>31</v>
      </c>
      <c r="M191" s="20">
        <v>80</v>
      </c>
      <c r="N191" s="20">
        <v>0</v>
      </c>
      <c r="O191" s="20">
        <v>0</v>
      </c>
      <c r="P191" s="17" t="s">
        <v>28</v>
      </c>
      <c r="Q191" s="16" t="s">
        <v>37</v>
      </c>
      <c r="R191" s="16" t="s">
        <v>38</v>
      </c>
      <c r="S191" s="17" t="s">
        <v>31</v>
      </c>
      <c r="T191" s="17" t="s">
        <v>32</v>
      </c>
    </row>
    <row r="192" ht="33.75" spans="1:20">
      <c r="A192" s="16">
        <v>188</v>
      </c>
      <c r="B192" s="16" t="s">
        <v>101</v>
      </c>
      <c r="C192" s="17" t="s">
        <v>34</v>
      </c>
      <c r="D192" s="16" t="s">
        <v>23</v>
      </c>
      <c r="E192" s="16" t="s">
        <v>488</v>
      </c>
      <c r="F192" s="16" t="s">
        <v>489</v>
      </c>
      <c r="G192" s="16">
        <v>35</v>
      </c>
      <c r="H192" s="17" t="s">
        <v>26</v>
      </c>
      <c r="I192" s="17" t="s">
        <v>27</v>
      </c>
      <c r="J192" s="16">
        <f t="shared" si="8"/>
        <v>2</v>
      </c>
      <c r="K192" s="20"/>
      <c r="L192" s="20">
        <v>2</v>
      </c>
      <c r="M192" s="20">
        <v>2</v>
      </c>
      <c r="N192" s="20">
        <v>0</v>
      </c>
      <c r="O192" s="20">
        <v>0</v>
      </c>
      <c r="P192" s="17" t="s">
        <v>28</v>
      </c>
      <c r="Q192" s="16" t="s">
        <v>37</v>
      </c>
      <c r="R192" s="16" t="s">
        <v>38</v>
      </c>
      <c r="S192" s="17" t="s">
        <v>31</v>
      </c>
      <c r="T192" s="17" t="s">
        <v>32</v>
      </c>
    </row>
    <row r="193" ht="33.75" spans="1:20">
      <c r="A193" s="16">
        <v>189</v>
      </c>
      <c r="B193" s="17" t="s">
        <v>101</v>
      </c>
      <c r="C193" s="17" t="s">
        <v>34</v>
      </c>
      <c r="D193" s="16" t="s">
        <v>23</v>
      </c>
      <c r="E193" s="16" t="s">
        <v>490</v>
      </c>
      <c r="F193" s="16" t="s">
        <v>491</v>
      </c>
      <c r="G193" s="17">
        <v>18</v>
      </c>
      <c r="H193" s="17" t="s">
        <v>26</v>
      </c>
      <c r="I193" s="17" t="s">
        <v>27</v>
      </c>
      <c r="J193" s="16">
        <f t="shared" si="8"/>
        <v>6</v>
      </c>
      <c r="K193" s="20"/>
      <c r="L193" s="20">
        <v>6</v>
      </c>
      <c r="M193" s="20">
        <v>10</v>
      </c>
      <c r="N193" s="20">
        <v>0</v>
      </c>
      <c r="O193" s="20">
        <v>0</v>
      </c>
      <c r="P193" s="17" t="s">
        <v>28</v>
      </c>
      <c r="Q193" s="16" t="s">
        <v>37</v>
      </c>
      <c r="R193" s="16" t="s">
        <v>38</v>
      </c>
      <c r="S193" s="17" t="s">
        <v>31</v>
      </c>
      <c r="T193" s="17" t="s">
        <v>32</v>
      </c>
    </row>
    <row r="194" ht="78.75" spans="1:20">
      <c r="A194" s="16">
        <v>190</v>
      </c>
      <c r="B194" s="16" t="s">
        <v>492</v>
      </c>
      <c r="C194" s="21" t="s">
        <v>22</v>
      </c>
      <c r="D194" s="16" t="s">
        <v>23</v>
      </c>
      <c r="E194" s="16" t="s">
        <v>493</v>
      </c>
      <c r="F194" s="16" t="s">
        <v>494</v>
      </c>
      <c r="G194" s="18">
        <v>177</v>
      </c>
      <c r="H194" s="17" t="s">
        <v>26</v>
      </c>
      <c r="I194" s="17" t="s">
        <v>27</v>
      </c>
      <c r="J194" s="16">
        <f t="shared" si="8"/>
        <v>0</v>
      </c>
      <c r="K194" s="18">
        <f>M194+O194</f>
        <v>0</v>
      </c>
      <c r="L194" s="18"/>
      <c r="M194" s="18"/>
      <c r="N194" s="18">
        <v>0</v>
      </c>
      <c r="O194" s="18">
        <v>0</v>
      </c>
      <c r="P194" s="17" t="s">
        <v>495</v>
      </c>
      <c r="Q194" s="16" t="s">
        <v>496</v>
      </c>
      <c r="R194" s="16" t="s">
        <v>176</v>
      </c>
      <c r="S194" s="17" t="s">
        <v>497</v>
      </c>
      <c r="T194" s="17"/>
    </row>
    <row r="195" ht="56.25" spans="1:20">
      <c r="A195" s="16">
        <v>191</v>
      </c>
      <c r="B195" s="16" t="s">
        <v>498</v>
      </c>
      <c r="C195" s="16" t="s">
        <v>171</v>
      </c>
      <c r="D195" s="16" t="s">
        <v>23</v>
      </c>
      <c r="E195" s="16" t="s">
        <v>499</v>
      </c>
      <c r="F195" s="16" t="s">
        <v>500</v>
      </c>
      <c r="G195" s="16">
        <v>48</v>
      </c>
      <c r="H195" s="16" t="s">
        <v>91</v>
      </c>
      <c r="I195" s="16" t="s">
        <v>27</v>
      </c>
      <c r="J195" s="16">
        <v>130</v>
      </c>
      <c r="K195" s="16">
        <v>400</v>
      </c>
      <c r="L195" s="16">
        <v>11</v>
      </c>
      <c r="M195" s="16">
        <v>19</v>
      </c>
      <c r="N195" s="16"/>
      <c r="O195" s="16"/>
      <c r="P195" s="16" t="s">
        <v>28</v>
      </c>
      <c r="Q195" s="16" t="s">
        <v>501</v>
      </c>
      <c r="R195" s="16" t="s">
        <v>176</v>
      </c>
      <c r="S195" s="16" t="s">
        <v>31</v>
      </c>
      <c r="T195" s="17" t="s">
        <v>32</v>
      </c>
    </row>
    <row r="196" ht="33.75" spans="1:20">
      <c r="A196" s="16">
        <v>192</v>
      </c>
      <c r="B196" s="16" t="s">
        <v>33</v>
      </c>
      <c r="C196" s="17" t="s">
        <v>34</v>
      </c>
      <c r="D196" s="16" t="s">
        <v>23</v>
      </c>
      <c r="E196" s="16" t="s">
        <v>502</v>
      </c>
      <c r="F196" s="16" t="s">
        <v>503</v>
      </c>
      <c r="G196" s="16">
        <v>15</v>
      </c>
      <c r="H196" s="17" t="s">
        <v>26</v>
      </c>
      <c r="I196" s="17" t="s">
        <v>27</v>
      </c>
      <c r="J196" s="16">
        <f t="shared" ref="J196:J208" si="9">L196+N196</f>
        <v>123</v>
      </c>
      <c r="K196" s="18">
        <f>M196+O196</f>
        <v>359</v>
      </c>
      <c r="L196" s="20">
        <v>122</v>
      </c>
      <c r="M196" s="20">
        <v>355</v>
      </c>
      <c r="N196" s="20">
        <v>1</v>
      </c>
      <c r="O196" s="20">
        <v>4</v>
      </c>
      <c r="P196" s="17" t="s">
        <v>28</v>
      </c>
      <c r="Q196" s="16" t="s">
        <v>37</v>
      </c>
      <c r="R196" s="16" t="s">
        <v>38</v>
      </c>
      <c r="S196" s="17" t="s">
        <v>31</v>
      </c>
      <c r="T196" s="17" t="s">
        <v>32</v>
      </c>
    </row>
    <row r="197" ht="33.75" spans="1:20">
      <c r="A197" s="16">
        <v>193</v>
      </c>
      <c r="B197" s="17" t="s">
        <v>39</v>
      </c>
      <c r="C197" s="17" t="s">
        <v>34</v>
      </c>
      <c r="D197" s="16" t="s">
        <v>23</v>
      </c>
      <c r="E197" s="16" t="s">
        <v>504</v>
      </c>
      <c r="F197" s="16" t="s">
        <v>505</v>
      </c>
      <c r="G197" s="16">
        <v>10</v>
      </c>
      <c r="H197" s="17" t="s">
        <v>26</v>
      </c>
      <c r="I197" s="17" t="s">
        <v>27</v>
      </c>
      <c r="J197" s="16">
        <f t="shared" si="9"/>
        <v>28</v>
      </c>
      <c r="K197" s="18">
        <f>M197+O197</f>
        <v>69</v>
      </c>
      <c r="L197" s="20">
        <v>28</v>
      </c>
      <c r="M197" s="20">
        <v>69</v>
      </c>
      <c r="N197" s="18">
        <v>0</v>
      </c>
      <c r="O197" s="18">
        <v>0</v>
      </c>
      <c r="P197" s="17" t="s">
        <v>28</v>
      </c>
      <c r="Q197" s="16" t="s">
        <v>37</v>
      </c>
      <c r="R197" s="16" t="s">
        <v>38</v>
      </c>
      <c r="S197" s="17" t="s">
        <v>31</v>
      </c>
      <c r="T197" s="17" t="s">
        <v>32</v>
      </c>
    </row>
    <row r="198" ht="33.75" spans="1:20">
      <c r="A198" s="16">
        <v>194</v>
      </c>
      <c r="B198" s="16" t="s">
        <v>254</v>
      </c>
      <c r="C198" s="17" t="s">
        <v>34</v>
      </c>
      <c r="D198" s="16" t="s">
        <v>23</v>
      </c>
      <c r="E198" s="16" t="s">
        <v>506</v>
      </c>
      <c r="F198" s="16" t="s">
        <v>507</v>
      </c>
      <c r="G198" s="16">
        <v>25</v>
      </c>
      <c r="H198" s="17" t="s">
        <v>26</v>
      </c>
      <c r="I198" s="17" t="s">
        <v>27</v>
      </c>
      <c r="J198" s="16">
        <f t="shared" si="9"/>
        <v>26</v>
      </c>
      <c r="K198" s="20"/>
      <c r="L198" s="20">
        <v>26</v>
      </c>
      <c r="M198" s="20">
        <v>46</v>
      </c>
      <c r="N198" s="20">
        <v>0</v>
      </c>
      <c r="O198" s="20">
        <v>0</v>
      </c>
      <c r="P198" s="17" t="s">
        <v>28</v>
      </c>
      <c r="Q198" s="16" t="s">
        <v>37</v>
      </c>
      <c r="R198" s="16" t="s">
        <v>38</v>
      </c>
      <c r="S198" s="17" t="s">
        <v>31</v>
      </c>
      <c r="T198" s="17" t="s">
        <v>32</v>
      </c>
    </row>
    <row r="199" ht="56.25" spans="1:20">
      <c r="A199" s="16">
        <v>195</v>
      </c>
      <c r="B199" s="16" t="s">
        <v>508</v>
      </c>
      <c r="C199" s="17" t="s">
        <v>34</v>
      </c>
      <c r="D199" s="16" t="s">
        <v>23</v>
      </c>
      <c r="E199" s="16" t="s">
        <v>509</v>
      </c>
      <c r="F199" s="16" t="s">
        <v>510</v>
      </c>
      <c r="G199" s="16">
        <v>50</v>
      </c>
      <c r="H199" s="17" t="s">
        <v>26</v>
      </c>
      <c r="I199" s="17" t="s">
        <v>27</v>
      </c>
      <c r="J199" s="16">
        <f t="shared" si="9"/>
        <v>35</v>
      </c>
      <c r="K199" s="18">
        <f>M199+O199</f>
        <v>90</v>
      </c>
      <c r="L199" s="20">
        <v>35</v>
      </c>
      <c r="M199" s="20">
        <v>90</v>
      </c>
      <c r="N199" s="18">
        <v>0</v>
      </c>
      <c r="O199" s="18">
        <v>0</v>
      </c>
      <c r="P199" s="17" t="s">
        <v>28</v>
      </c>
      <c r="Q199" s="16" t="s">
        <v>37</v>
      </c>
      <c r="R199" s="16" t="s">
        <v>38</v>
      </c>
      <c r="S199" s="17" t="s">
        <v>31</v>
      </c>
      <c r="T199" s="17" t="s">
        <v>32</v>
      </c>
    </row>
    <row r="200" ht="45" spans="1:20">
      <c r="A200" s="16">
        <v>196</v>
      </c>
      <c r="B200" s="16" t="s">
        <v>511</v>
      </c>
      <c r="C200" s="17" t="s">
        <v>34</v>
      </c>
      <c r="D200" s="16" t="s">
        <v>23</v>
      </c>
      <c r="E200" s="16" t="s">
        <v>512</v>
      </c>
      <c r="F200" s="16" t="s">
        <v>513</v>
      </c>
      <c r="G200" s="16">
        <v>40</v>
      </c>
      <c r="H200" s="17" t="s">
        <v>26</v>
      </c>
      <c r="I200" s="17" t="s">
        <v>27</v>
      </c>
      <c r="J200" s="16">
        <f t="shared" si="9"/>
        <v>55</v>
      </c>
      <c r="K200" s="18">
        <f>M200+O200</f>
        <v>210</v>
      </c>
      <c r="L200" s="20">
        <v>54</v>
      </c>
      <c r="M200" s="20">
        <v>207</v>
      </c>
      <c r="N200" s="20">
        <v>1</v>
      </c>
      <c r="O200" s="20">
        <v>3</v>
      </c>
      <c r="P200" s="17" t="s">
        <v>28</v>
      </c>
      <c r="Q200" s="16" t="s">
        <v>37</v>
      </c>
      <c r="R200" s="16" t="s">
        <v>38</v>
      </c>
      <c r="S200" s="17" t="s">
        <v>31</v>
      </c>
      <c r="T200" s="17" t="s">
        <v>32</v>
      </c>
    </row>
    <row r="201" ht="33.75" spans="1:20">
      <c r="A201" s="16">
        <v>197</v>
      </c>
      <c r="B201" s="16" t="s">
        <v>39</v>
      </c>
      <c r="C201" s="17" t="s">
        <v>34</v>
      </c>
      <c r="D201" s="16" t="s">
        <v>23</v>
      </c>
      <c r="E201" s="16" t="s">
        <v>514</v>
      </c>
      <c r="F201" s="16" t="s">
        <v>515</v>
      </c>
      <c r="G201" s="16">
        <v>10</v>
      </c>
      <c r="H201" s="17" t="s">
        <v>26</v>
      </c>
      <c r="I201" s="17" t="s">
        <v>27</v>
      </c>
      <c r="J201" s="16">
        <f t="shared" si="9"/>
        <v>14</v>
      </c>
      <c r="K201" s="20"/>
      <c r="L201" s="20">
        <v>14</v>
      </c>
      <c r="M201" s="20">
        <v>36</v>
      </c>
      <c r="N201" s="20">
        <v>0</v>
      </c>
      <c r="O201" s="20">
        <v>0</v>
      </c>
      <c r="P201" s="17" t="s">
        <v>28</v>
      </c>
      <c r="Q201" s="16" t="s">
        <v>37</v>
      </c>
      <c r="R201" s="16" t="s">
        <v>38</v>
      </c>
      <c r="S201" s="17" t="s">
        <v>31</v>
      </c>
      <c r="T201" s="17" t="s">
        <v>32</v>
      </c>
    </row>
    <row r="202" ht="45" spans="1:20">
      <c r="A202" s="16">
        <v>198</v>
      </c>
      <c r="B202" s="16" t="s">
        <v>108</v>
      </c>
      <c r="C202" s="17" t="s">
        <v>34</v>
      </c>
      <c r="D202" s="16" t="s">
        <v>23</v>
      </c>
      <c r="E202" s="16" t="s">
        <v>516</v>
      </c>
      <c r="F202" s="16" t="s">
        <v>517</v>
      </c>
      <c r="G202" s="16">
        <v>30</v>
      </c>
      <c r="H202" s="17" t="s">
        <v>26</v>
      </c>
      <c r="I202" s="17" t="s">
        <v>27</v>
      </c>
      <c r="J202" s="16">
        <f t="shared" si="9"/>
        <v>14</v>
      </c>
      <c r="K202" s="20"/>
      <c r="L202" s="20">
        <v>14</v>
      </c>
      <c r="M202" s="20">
        <v>18</v>
      </c>
      <c r="N202" s="20">
        <v>0</v>
      </c>
      <c r="O202" s="20">
        <v>0</v>
      </c>
      <c r="P202" s="17" t="s">
        <v>28</v>
      </c>
      <c r="Q202" s="16" t="s">
        <v>37</v>
      </c>
      <c r="R202" s="16" t="s">
        <v>38</v>
      </c>
      <c r="S202" s="17" t="s">
        <v>31</v>
      </c>
      <c r="T202" s="17" t="s">
        <v>32</v>
      </c>
    </row>
    <row r="203" ht="67.5" spans="1:20">
      <c r="A203" s="16">
        <v>199</v>
      </c>
      <c r="B203" s="16" t="s">
        <v>518</v>
      </c>
      <c r="C203" s="17" t="s">
        <v>34</v>
      </c>
      <c r="D203" s="16" t="s">
        <v>23</v>
      </c>
      <c r="E203" s="16" t="s">
        <v>519</v>
      </c>
      <c r="F203" s="16" t="s">
        <v>520</v>
      </c>
      <c r="G203" s="16">
        <v>32</v>
      </c>
      <c r="H203" s="17" t="s">
        <v>26</v>
      </c>
      <c r="I203" s="17" t="s">
        <v>27</v>
      </c>
      <c r="J203" s="16">
        <f t="shared" si="9"/>
        <v>173</v>
      </c>
      <c r="K203" s="18">
        <f>M203+O203</f>
        <v>500</v>
      </c>
      <c r="L203" s="20">
        <v>173</v>
      </c>
      <c r="M203" s="20">
        <v>500</v>
      </c>
      <c r="N203" s="18">
        <v>0</v>
      </c>
      <c r="O203" s="18">
        <v>0</v>
      </c>
      <c r="P203" s="17" t="s">
        <v>28</v>
      </c>
      <c r="Q203" s="16" t="s">
        <v>37</v>
      </c>
      <c r="R203" s="16" t="s">
        <v>38</v>
      </c>
      <c r="S203" s="17" t="s">
        <v>31</v>
      </c>
      <c r="T203" s="17" t="s">
        <v>32</v>
      </c>
    </row>
    <row r="204" ht="45" spans="1:20">
      <c r="A204" s="16">
        <v>200</v>
      </c>
      <c r="B204" s="16" t="s">
        <v>81</v>
      </c>
      <c r="C204" s="17" t="s">
        <v>34</v>
      </c>
      <c r="D204" s="16" t="s">
        <v>23</v>
      </c>
      <c r="E204" s="16" t="s">
        <v>521</v>
      </c>
      <c r="F204" s="16" t="s">
        <v>522</v>
      </c>
      <c r="G204" s="16">
        <v>35</v>
      </c>
      <c r="H204" s="17" t="s">
        <v>26</v>
      </c>
      <c r="I204" s="17" t="s">
        <v>27</v>
      </c>
      <c r="J204" s="16">
        <f t="shared" si="9"/>
        <v>29</v>
      </c>
      <c r="K204" s="20"/>
      <c r="L204" s="20">
        <v>29</v>
      </c>
      <c r="M204" s="20">
        <v>43</v>
      </c>
      <c r="N204" s="20">
        <v>0</v>
      </c>
      <c r="O204" s="20">
        <v>0</v>
      </c>
      <c r="P204" s="17" t="s">
        <v>28</v>
      </c>
      <c r="Q204" s="16" t="s">
        <v>37</v>
      </c>
      <c r="R204" s="16" t="s">
        <v>38</v>
      </c>
      <c r="S204" s="17" t="s">
        <v>31</v>
      </c>
      <c r="T204" s="17" t="s">
        <v>32</v>
      </c>
    </row>
    <row r="205" ht="33.75" spans="1:20">
      <c r="A205" s="16">
        <v>201</v>
      </c>
      <c r="B205" s="16" t="s">
        <v>33</v>
      </c>
      <c r="C205" s="17" t="s">
        <v>34</v>
      </c>
      <c r="D205" s="16" t="s">
        <v>23</v>
      </c>
      <c r="E205" s="16" t="s">
        <v>523</v>
      </c>
      <c r="F205" s="16" t="s">
        <v>524</v>
      </c>
      <c r="G205" s="16">
        <v>12</v>
      </c>
      <c r="H205" s="17" t="s">
        <v>26</v>
      </c>
      <c r="I205" s="17" t="s">
        <v>27</v>
      </c>
      <c r="J205" s="16">
        <f t="shared" si="9"/>
        <v>45</v>
      </c>
      <c r="K205" s="18">
        <f>M205+O205</f>
        <v>141</v>
      </c>
      <c r="L205" s="20">
        <v>45</v>
      </c>
      <c r="M205" s="20">
        <v>141</v>
      </c>
      <c r="N205" s="18">
        <v>0</v>
      </c>
      <c r="O205" s="18">
        <v>0</v>
      </c>
      <c r="P205" s="17" t="s">
        <v>28</v>
      </c>
      <c r="Q205" s="16" t="s">
        <v>37</v>
      </c>
      <c r="R205" s="16" t="s">
        <v>38</v>
      </c>
      <c r="S205" s="17" t="s">
        <v>31</v>
      </c>
      <c r="T205" s="17" t="s">
        <v>32</v>
      </c>
    </row>
    <row r="206" ht="45" spans="1:20">
      <c r="A206" s="16">
        <v>202</v>
      </c>
      <c r="B206" s="16" t="s">
        <v>33</v>
      </c>
      <c r="C206" s="17" t="s">
        <v>34</v>
      </c>
      <c r="D206" s="16" t="s">
        <v>23</v>
      </c>
      <c r="E206" s="16" t="s">
        <v>525</v>
      </c>
      <c r="F206" s="16" t="s">
        <v>526</v>
      </c>
      <c r="G206" s="16">
        <v>30</v>
      </c>
      <c r="H206" s="17" t="s">
        <v>26</v>
      </c>
      <c r="I206" s="17" t="s">
        <v>27</v>
      </c>
      <c r="J206" s="16">
        <f t="shared" si="9"/>
        <v>72</v>
      </c>
      <c r="K206" s="18">
        <f>M206+O206</f>
        <v>187</v>
      </c>
      <c r="L206" s="20">
        <v>70</v>
      </c>
      <c r="M206" s="20">
        <v>183</v>
      </c>
      <c r="N206" s="20">
        <v>2</v>
      </c>
      <c r="O206" s="20">
        <v>4</v>
      </c>
      <c r="P206" s="17" t="s">
        <v>28</v>
      </c>
      <c r="Q206" s="16" t="s">
        <v>37</v>
      </c>
      <c r="R206" s="16" t="s">
        <v>38</v>
      </c>
      <c r="S206" s="17" t="s">
        <v>31</v>
      </c>
      <c r="T206" s="17" t="s">
        <v>32</v>
      </c>
    </row>
    <row r="207" ht="45" spans="1:20">
      <c r="A207" s="16">
        <v>203</v>
      </c>
      <c r="B207" s="16" t="s">
        <v>313</v>
      </c>
      <c r="C207" s="17" t="s">
        <v>34</v>
      </c>
      <c r="D207" s="16" t="s">
        <v>23</v>
      </c>
      <c r="E207" s="16" t="s">
        <v>527</v>
      </c>
      <c r="F207" s="16" t="s">
        <v>528</v>
      </c>
      <c r="G207" s="16">
        <v>20</v>
      </c>
      <c r="H207" s="17" t="s">
        <v>26</v>
      </c>
      <c r="I207" s="17" t="s">
        <v>27</v>
      </c>
      <c r="J207" s="16">
        <f t="shared" si="9"/>
        <v>15</v>
      </c>
      <c r="K207" s="20"/>
      <c r="L207" s="20">
        <v>15</v>
      </c>
      <c r="M207" s="20">
        <v>32</v>
      </c>
      <c r="N207" s="20">
        <v>0</v>
      </c>
      <c r="O207" s="20">
        <v>0</v>
      </c>
      <c r="P207" s="17" t="s">
        <v>28</v>
      </c>
      <c r="Q207" s="16" t="s">
        <v>37</v>
      </c>
      <c r="R207" s="16" t="s">
        <v>38</v>
      </c>
      <c r="S207" s="17" t="s">
        <v>31</v>
      </c>
      <c r="T207" s="17" t="s">
        <v>32</v>
      </c>
    </row>
    <row r="208" ht="33.75" spans="1:20">
      <c r="A208" s="16">
        <v>204</v>
      </c>
      <c r="B208" s="17" t="s">
        <v>39</v>
      </c>
      <c r="C208" s="17" t="s">
        <v>34</v>
      </c>
      <c r="D208" s="16" t="s">
        <v>23</v>
      </c>
      <c r="E208" s="16" t="s">
        <v>529</v>
      </c>
      <c r="F208" s="16" t="s">
        <v>530</v>
      </c>
      <c r="G208" s="16">
        <v>25</v>
      </c>
      <c r="H208" s="17" t="s">
        <v>26</v>
      </c>
      <c r="I208" s="17" t="s">
        <v>27</v>
      </c>
      <c r="J208" s="16">
        <f t="shared" si="9"/>
        <v>8</v>
      </c>
      <c r="K208" s="20"/>
      <c r="L208" s="20">
        <v>8</v>
      </c>
      <c r="M208" s="20">
        <v>11</v>
      </c>
      <c r="N208" s="20">
        <v>0</v>
      </c>
      <c r="O208" s="20">
        <v>0</v>
      </c>
      <c r="P208" s="17" t="s">
        <v>28</v>
      </c>
      <c r="Q208" s="16" t="s">
        <v>37</v>
      </c>
      <c r="R208" s="16" t="s">
        <v>38</v>
      </c>
      <c r="S208" s="17" t="s">
        <v>31</v>
      </c>
      <c r="T208" s="17" t="s">
        <v>32</v>
      </c>
    </row>
    <row r="209" ht="56.25" spans="1:20">
      <c r="A209" s="16">
        <v>205</v>
      </c>
      <c r="B209" s="16" t="s">
        <v>531</v>
      </c>
      <c r="C209" s="16" t="s">
        <v>34</v>
      </c>
      <c r="D209" s="16" t="s">
        <v>172</v>
      </c>
      <c r="E209" s="16" t="s">
        <v>532</v>
      </c>
      <c r="F209" s="16" t="s">
        <v>533</v>
      </c>
      <c r="G209" s="16">
        <v>50</v>
      </c>
      <c r="H209" s="16" t="s">
        <v>91</v>
      </c>
      <c r="I209" s="16" t="s">
        <v>27</v>
      </c>
      <c r="J209" s="16">
        <v>298</v>
      </c>
      <c r="K209" s="16">
        <v>1007</v>
      </c>
      <c r="L209" s="16">
        <v>16</v>
      </c>
      <c r="M209" s="16">
        <v>20</v>
      </c>
      <c r="N209" s="16"/>
      <c r="O209" s="16"/>
      <c r="P209" s="16" t="s">
        <v>28</v>
      </c>
      <c r="Q209" s="16" t="s">
        <v>501</v>
      </c>
      <c r="R209" s="16" t="s">
        <v>176</v>
      </c>
      <c r="S209" s="16" t="s">
        <v>31</v>
      </c>
      <c r="T209" s="17" t="s">
        <v>32</v>
      </c>
    </row>
    <row r="210" ht="67.5" spans="1:20">
      <c r="A210" s="16">
        <v>206</v>
      </c>
      <c r="B210" s="17" t="s">
        <v>39</v>
      </c>
      <c r="C210" s="17" t="s">
        <v>34</v>
      </c>
      <c r="D210" s="16" t="s">
        <v>23</v>
      </c>
      <c r="E210" s="16" t="s">
        <v>534</v>
      </c>
      <c r="F210" s="16" t="s">
        <v>535</v>
      </c>
      <c r="G210" s="17">
        <v>30</v>
      </c>
      <c r="H210" s="17" t="s">
        <v>26</v>
      </c>
      <c r="I210" s="17" t="s">
        <v>27</v>
      </c>
      <c r="J210" s="16">
        <f t="shared" ref="J210:J215" si="10">L210+N210</f>
        <v>484</v>
      </c>
      <c r="K210" s="18">
        <f>M210+O210</f>
        <v>598.6</v>
      </c>
      <c r="L210" s="18">
        <v>480</v>
      </c>
      <c r="M210" s="18">
        <v>585.6</v>
      </c>
      <c r="N210" s="16">
        <v>4</v>
      </c>
      <c r="O210" s="16">
        <v>13</v>
      </c>
      <c r="P210" s="17" t="s">
        <v>28</v>
      </c>
      <c r="Q210" s="16" t="s">
        <v>37</v>
      </c>
      <c r="R210" s="16" t="s">
        <v>38</v>
      </c>
      <c r="S210" s="17" t="s">
        <v>31</v>
      </c>
      <c r="T210" s="17" t="s">
        <v>32</v>
      </c>
    </row>
    <row r="211" ht="90" spans="1:20">
      <c r="A211" s="16">
        <v>207</v>
      </c>
      <c r="B211" s="16" t="s">
        <v>536</v>
      </c>
      <c r="C211" s="16" t="s">
        <v>22</v>
      </c>
      <c r="D211" s="16" t="s">
        <v>23</v>
      </c>
      <c r="E211" s="16" t="s">
        <v>537</v>
      </c>
      <c r="F211" s="16" t="s">
        <v>538</v>
      </c>
      <c r="G211" s="18">
        <v>240</v>
      </c>
      <c r="H211" s="17" t="s">
        <v>26</v>
      </c>
      <c r="I211" s="17" t="s">
        <v>27</v>
      </c>
      <c r="J211" s="16">
        <f t="shared" si="10"/>
        <v>240</v>
      </c>
      <c r="K211" s="18">
        <f>M211+O211</f>
        <v>292</v>
      </c>
      <c r="L211" s="18">
        <v>240</v>
      </c>
      <c r="M211" s="18">
        <v>292</v>
      </c>
      <c r="N211" s="18">
        <v>0</v>
      </c>
      <c r="O211" s="18">
        <v>0</v>
      </c>
      <c r="P211" s="17" t="s">
        <v>28</v>
      </c>
      <c r="Q211" s="16" t="s">
        <v>29</v>
      </c>
      <c r="R211" s="16" t="s">
        <v>30</v>
      </c>
      <c r="S211" s="17" t="s">
        <v>31</v>
      </c>
      <c r="T211" s="17" t="s">
        <v>32</v>
      </c>
    </row>
    <row r="212" ht="33.75" spans="1:20">
      <c r="A212" s="16">
        <v>208</v>
      </c>
      <c r="B212" s="17" t="s">
        <v>39</v>
      </c>
      <c r="C212" s="17" t="s">
        <v>34</v>
      </c>
      <c r="D212" s="16" t="s">
        <v>23</v>
      </c>
      <c r="E212" s="16" t="s">
        <v>539</v>
      </c>
      <c r="F212" s="16" t="s">
        <v>540</v>
      </c>
      <c r="G212" s="16">
        <v>25</v>
      </c>
      <c r="H212" s="17" t="s">
        <v>26</v>
      </c>
      <c r="I212" s="17" t="s">
        <v>27</v>
      </c>
      <c r="J212" s="16">
        <f t="shared" si="10"/>
        <v>11</v>
      </c>
      <c r="K212" s="20"/>
      <c r="L212" s="20">
        <v>11</v>
      </c>
      <c r="M212" s="20">
        <v>17</v>
      </c>
      <c r="N212" s="20">
        <v>0</v>
      </c>
      <c r="O212" s="20">
        <v>0</v>
      </c>
      <c r="P212" s="17" t="s">
        <v>28</v>
      </c>
      <c r="Q212" s="16" t="s">
        <v>37</v>
      </c>
      <c r="R212" s="16" t="s">
        <v>38</v>
      </c>
      <c r="S212" s="17" t="s">
        <v>31</v>
      </c>
      <c r="T212" s="17" t="s">
        <v>32</v>
      </c>
    </row>
    <row r="213" ht="33.75" spans="1:20">
      <c r="A213" s="16">
        <v>209</v>
      </c>
      <c r="B213" s="17" t="s">
        <v>39</v>
      </c>
      <c r="C213" s="17" t="s">
        <v>34</v>
      </c>
      <c r="D213" s="16" t="s">
        <v>23</v>
      </c>
      <c r="E213" s="16" t="s">
        <v>541</v>
      </c>
      <c r="F213" s="16" t="s">
        <v>542</v>
      </c>
      <c r="G213" s="16">
        <v>25</v>
      </c>
      <c r="H213" s="17" t="s">
        <v>26</v>
      </c>
      <c r="I213" s="17" t="s">
        <v>27</v>
      </c>
      <c r="J213" s="16">
        <f t="shared" si="10"/>
        <v>26</v>
      </c>
      <c r="K213" s="20"/>
      <c r="L213" s="20">
        <v>25</v>
      </c>
      <c r="M213" s="20">
        <v>60</v>
      </c>
      <c r="N213" s="20">
        <v>1</v>
      </c>
      <c r="O213" s="20">
        <v>5</v>
      </c>
      <c r="P213" s="17" t="s">
        <v>28</v>
      </c>
      <c r="Q213" s="16" t="s">
        <v>37</v>
      </c>
      <c r="R213" s="16" t="s">
        <v>38</v>
      </c>
      <c r="S213" s="17" t="s">
        <v>31</v>
      </c>
      <c r="T213" s="17" t="s">
        <v>32</v>
      </c>
    </row>
    <row r="214" ht="45" spans="1:20">
      <c r="A214" s="16">
        <v>210</v>
      </c>
      <c r="B214" s="16" t="s">
        <v>33</v>
      </c>
      <c r="C214" s="17" t="s">
        <v>34</v>
      </c>
      <c r="D214" s="16" t="s">
        <v>23</v>
      </c>
      <c r="E214" s="16" t="s">
        <v>543</v>
      </c>
      <c r="F214" s="16" t="s">
        <v>544</v>
      </c>
      <c r="G214" s="17">
        <v>55</v>
      </c>
      <c r="H214" s="17" t="s">
        <v>26</v>
      </c>
      <c r="I214" s="17" t="s">
        <v>27</v>
      </c>
      <c r="J214" s="16">
        <f t="shared" si="10"/>
        <v>611</v>
      </c>
      <c r="K214" s="18">
        <f>M214+O214</f>
        <v>747.2</v>
      </c>
      <c r="L214" s="18">
        <v>610</v>
      </c>
      <c r="M214" s="18">
        <v>744.2</v>
      </c>
      <c r="N214" s="18">
        <v>1</v>
      </c>
      <c r="O214" s="18">
        <v>3</v>
      </c>
      <c r="P214" s="17" t="s">
        <v>28</v>
      </c>
      <c r="Q214" s="16" t="s">
        <v>37</v>
      </c>
      <c r="R214" s="16" t="s">
        <v>38</v>
      </c>
      <c r="S214" s="17" t="s">
        <v>31</v>
      </c>
      <c r="T214" s="17" t="s">
        <v>32</v>
      </c>
    </row>
    <row r="215" ht="45" spans="1:20">
      <c r="A215" s="16">
        <v>211</v>
      </c>
      <c r="B215" s="17" t="s">
        <v>39</v>
      </c>
      <c r="C215" s="17" t="s">
        <v>34</v>
      </c>
      <c r="D215" s="16" t="s">
        <v>23</v>
      </c>
      <c r="E215" s="16" t="s">
        <v>545</v>
      </c>
      <c r="F215" s="16" t="s">
        <v>546</v>
      </c>
      <c r="G215" s="16">
        <v>45</v>
      </c>
      <c r="H215" s="17" t="s">
        <v>26</v>
      </c>
      <c r="I215" s="17" t="s">
        <v>27</v>
      </c>
      <c r="J215" s="16">
        <f t="shared" si="10"/>
        <v>601</v>
      </c>
      <c r="K215" s="18">
        <f>M215+O215</f>
        <v>745.12</v>
      </c>
      <c r="L215" s="18">
        <v>596</v>
      </c>
      <c r="M215" s="18">
        <v>727.12</v>
      </c>
      <c r="N215" s="16">
        <v>5</v>
      </c>
      <c r="O215" s="16">
        <v>18</v>
      </c>
      <c r="P215" s="17" t="s">
        <v>28</v>
      </c>
      <c r="Q215" s="16" t="s">
        <v>37</v>
      </c>
      <c r="R215" s="16" t="s">
        <v>38</v>
      </c>
      <c r="S215" s="17" t="s">
        <v>31</v>
      </c>
      <c r="T215" s="17" t="s">
        <v>32</v>
      </c>
    </row>
    <row r="216" ht="22.5" spans="1:20">
      <c r="A216" s="16">
        <v>212</v>
      </c>
      <c r="B216" s="16" t="s">
        <v>547</v>
      </c>
      <c r="C216" s="16" t="s">
        <v>22</v>
      </c>
      <c r="D216" s="16" t="s">
        <v>23</v>
      </c>
      <c r="E216" s="16" t="s">
        <v>548</v>
      </c>
      <c r="F216" s="16" t="s">
        <v>546</v>
      </c>
      <c r="G216" s="16">
        <v>230</v>
      </c>
      <c r="H216" s="16" t="s">
        <v>91</v>
      </c>
      <c r="I216" s="16" t="s">
        <v>27</v>
      </c>
      <c r="J216" s="16">
        <v>335</v>
      </c>
      <c r="K216" s="16">
        <v>1027</v>
      </c>
      <c r="L216" s="16">
        <v>170</v>
      </c>
      <c r="M216" s="16">
        <v>545</v>
      </c>
      <c r="N216" s="16">
        <v>6</v>
      </c>
      <c r="O216" s="16">
        <v>24</v>
      </c>
      <c r="P216" s="16"/>
      <c r="Q216" s="16" t="s">
        <v>549</v>
      </c>
      <c r="R216" s="16" t="s">
        <v>550</v>
      </c>
      <c r="S216" s="17" t="s">
        <v>31</v>
      </c>
      <c r="T216" s="17" t="s">
        <v>32</v>
      </c>
    </row>
    <row r="217" ht="56.25" spans="1:20">
      <c r="A217" s="16">
        <v>213</v>
      </c>
      <c r="B217" s="17" t="s">
        <v>39</v>
      </c>
      <c r="C217" s="17" t="s">
        <v>34</v>
      </c>
      <c r="D217" s="16" t="s">
        <v>23</v>
      </c>
      <c r="E217" s="16" t="s">
        <v>551</v>
      </c>
      <c r="F217" s="16" t="s">
        <v>552</v>
      </c>
      <c r="G217" s="16">
        <v>18</v>
      </c>
      <c r="H217" s="17" t="s">
        <v>26</v>
      </c>
      <c r="I217" s="17" t="s">
        <v>27</v>
      </c>
      <c r="J217" s="16">
        <f>L217+N217</f>
        <v>952</v>
      </c>
      <c r="K217" s="18">
        <f>M217+O217</f>
        <v>1164</v>
      </c>
      <c r="L217" s="18">
        <v>950</v>
      </c>
      <c r="M217" s="18">
        <v>1159</v>
      </c>
      <c r="N217" s="16">
        <v>2</v>
      </c>
      <c r="O217" s="16">
        <v>5</v>
      </c>
      <c r="P217" s="17" t="s">
        <v>28</v>
      </c>
      <c r="Q217" s="16" t="s">
        <v>37</v>
      </c>
      <c r="R217" s="16" t="s">
        <v>38</v>
      </c>
      <c r="S217" s="17" t="s">
        <v>31</v>
      </c>
      <c r="T217" s="17" t="s">
        <v>32</v>
      </c>
    </row>
    <row r="218" ht="22.5" spans="1:20">
      <c r="A218" s="16">
        <v>214</v>
      </c>
      <c r="B218" s="16" t="s">
        <v>498</v>
      </c>
      <c r="C218" s="16" t="s">
        <v>34</v>
      </c>
      <c r="D218" s="16" t="s">
        <v>172</v>
      </c>
      <c r="E218" s="16" t="s">
        <v>553</v>
      </c>
      <c r="F218" s="16" t="s">
        <v>554</v>
      </c>
      <c r="G218" s="16">
        <v>55</v>
      </c>
      <c r="H218" s="16" t="s">
        <v>91</v>
      </c>
      <c r="I218" s="16" t="s">
        <v>27</v>
      </c>
      <c r="J218" s="16">
        <v>410</v>
      </c>
      <c r="K218" s="16">
        <v>1678</v>
      </c>
      <c r="L218" s="16">
        <v>2</v>
      </c>
      <c r="M218" s="16">
        <v>2</v>
      </c>
      <c r="N218" s="16"/>
      <c r="O218" s="16"/>
      <c r="P218" s="16" t="s">
        <v>28</v>
      </c>
      <c r="Q218" s="16" t="s">
        <v>367</v>
      </c>
      <c r="R218" s="16" t="s">
        <v>176</v>
      </c>
      <c r="S218" s="16" t="s">
        <v>31</v>
      </c>
      <c r="T218" s="17" t="s">
        <v>32</v>
      </c>
    </row>
    <row r="219" ht="33.75" spans="1:20">
      <c r="A219" s="16">
        <v>215</v>
      </c>
      <c r="B219" s="16" t="s">
        <v>177</v>
      </c>
      <c r="C219" s="17" t="s">
        <v>34</v>
      </c>
      <c r="D219" s="16" t="s">
        <v>23</v>
      </c>
      <c r="E219" s="16" t="s">
        <v>555</v>
      </c>
      <c r="F219" s="16" t="s">
        <v>556</v>
      </c>
      <c r="G219" s="16">
        <v>18</v>
      </c>
      <c r="H219" s="17" t="s">
        <v>26</v>
      </c>
      <c r="I219" s="17" t="s">
        <v>27</v>
      </c>
      <c r="J219" s="16">
        <f>L219+N219</f>
        <v>1</v>
      </c>
      <c r="K219" s="20"/>
      <c r="L219" s="20">
        <v>1</v>
      </c>
      <c r="M219" s="20">
        <v>1</v>
      </c>
      <c r="N219" s="20">
        <v>0</v>
      </c>
      <c r="O219" s="20">
        <v>0</v>
      </c>
      <c r="P219" s="17" t="s">
        <v>28</v>
      </c>
      <c r="Q219" s="16" t="s">
        <v>37</v>
      </c>
      <c r="R219" s="16" t="s">
        <v>38</v>
      </c>
      <c r="S219" s="17" t="s">
        <v>31</v>
      </c>
      <c r="T219" s="17" t="s">
        <v>32</v>
      </c>
    </row>
    <row r="220" ht="45" spans="1:20">
      <c r="A220" s="16">
        <v>216</v>
      </c>
      <c r="B220" s="16" t="s">
        <v>557</v>
      </c>
      <c r="C220" s="17" t="s">
        <v>34</v>
      </c>
      <c r="D220" s="16" t="s">
        <v>23</v>
      </c>
      <c r="E220" s="16" t="s">
        <v>558</v>
      </c>
      <c r="F220" s="16" t="s">
        <v>559</v>
      </c>
      <c r="G220" s="17">
        <v>59</v>
      </c>
      <c r="H220" s="17" t="s">
        <v>26</v>
      </c>
      <c r="I220" s="17" t="s">
        <v>27</v>
      </c>
      <c r="J220" s="16">
        <f>L220+N220</f>
        <v>650</v>
      </c>
      <c r="K220" s="18">
        <f>M220+O220</f>
        <v>793</v>
      </c>
      <c r="L220" s="16">
        <v>650</v>
      </c>
      <c r="M220" s="18">
        <v>793</v>
      </c>
      <c r="N220" s="18">
        <v>0</v>
      </c>
      <c r="O220" s="18">
        <v>0</v>
      </c>
      <c r="P220" s="17" t="s">
        <v>28</v>
      </c>
      <c r="Q220" s="16" t="s">
        <v>37</v>
      </c>
      <c r="R220" s="16" t="s">
        <v>38</v>
      </c>
      <c r="S220" s="17" t="s">
        <v>31</v>
      </c>
      <c r="T220" s="17" t="s">
        <v>32</v>
      </c>
    </row>
    <row r="221" ht="56.25" spans="1:20">
      <c r="A221" s="16">
        <v>217</v>
      </c>
      <c r="B221" s="16" t="s">
        <v>313</v>
      </c>
      <c r="C221" s="17" t="s">
        <v>34</v>
      </c>
      <c r="D221" s="16" t="s">
        <v>23</v>
      </c>
      <c r="E221" s="16" t="s">
        <v>560</v>
      </c>
      <c r="F221" s="16" t="s">
        <v>561</v>
      </c>
      <c r="G221" s="17">
        <v>59</v>
      </c>
      <c r="H221" s="17" t="s">
        <v>26</v>
      </c>
      <c r="I221" s="17" t="s">
        <v>27</v>
      </c>
      <c r="J221" s="16">
        <f>L221+N221</f>
        <v>203</v>
      </c>
      <c r="K221" s="18">
        <f>M221+O221</f>
        <v>258</v>
      </c>
      <c r="L221" s="16">
        <v>200</v>
      </c>
      <c r="M221" s="18">
        <v>244</v>
      </c>
      <c r="N221" s="16">
        <v>3</v>
      </c>
      <c r="O221" s="16">
        <v>14</v>
      </c>
      <c r="P221" s="17" t="s">
        <v>28</v>
      </c>
      <c r="Q221" s="16" t="s">
        <v>37</v>
      </c>
      <c r="R221" s="16" t="s">
        <v>38</v>
      </c>
      <c r="S221" s="17" t="s">
        <v>31</v>
      </c>
      <c r="T221" s="17" t="s">
        <v>32</v>
      </c>
    </row>
    <row r="222" ht="33.75" spans="1:20">
      <c r="A222" s="16">
        <v>218</v>
      </c>
      <c r="B222" s="16" t="s">
        <v>33</v>
      </c>
      <c r="C222" s="17" t="s">
        <v>34</v>
      </c>
      <c r="D222" s="16" t="s">
        <v>23</v>
      </c>
      <c r="E222" s="16" t="s">
        <v>562</v>
      </c>
      <c r="F222" s="16" t="s">
        <v>563</v>
      </c>
      <c r="G222" s="16">
        <v>16</v>
      </c>
      <c r="H222" s="17" t="s">
        <v>26</v>
      </c>
      <c r="I222" s="17" t="s">
        <v>27</v>
      </c>
      <c r="J222" s="16">
        <f>L222+N222</f>
        <v>12</v>
      </c>
      <c r="K222" s="20"/>
      <c r="L222" s="20">
        <v>12</v>
      </c>
      <c r="M222" s="20">
        <v>36</v>
      </c>
      <c r="N222" s="20">
        <v>0</v>
      </c>
      <c r="O222" s="20">
        <v>0</v>
      </c>
      <c r="P222" s="17" t="s">
        <v>28</v>
      </c>
      <c r="Q222" s="16" t="s">
        <v>37</v>
      </c>
      <c r="R222" s="16" t="s">
        <v>38</v>
      </c>
      <c r="S222" s="17" t="s">
        <v>31</v>
      </c>
      <c r="T222" s="17" t="s">
        <v>32</v>
      </c>
    </row>
    <row r="223" ht="180" spans="1:20">
      <c r="A223" s="16">
        <v>219</v>
      </c>
      <c r="B223" s="16" t="s">
        <v>564</v>
      </c>
      <c r="C223" s="17" t="s">
        <v>22</v>
      </c>
      <c r="D223" s="16" t="s">
        <v>23</v>
      </c>
      <c r="E223" s="16" t="s">
        <v>565</v>
      </c>
      <c r="F223" s="16" t="s">
        <v>566</v>
      </c>
      <c r="G223" s="26">
        <v>580</v>
      </c>
      <c r="H223" s="16" t="s">
        <v>91</v>
      </c>
      <c r="I223" s="16" t="s">
        <v>27</v>
      </c>
      <c r="J223" s="16">
        <v>351</v>
      </c>
      <c r="K223" s="16">
        <v>1065</v>
      </c>
      <c r="L223" s="16">
        <v>85</v>
      </c>
      <c r="M223" s="16">
        <v>276</v>
      </c>
      <c r="N223" s="16">
        <v>1</v>
      </c>
      <c r="O223" s="16">
        <v>4</v>
      </c>
      <c r="P223" s="16" t="s">
        <v>28</v>
      </c>
      <c r="Q223" s="16" t="s">
        <v>501</v>
      </c>
      <c r="R223" s="16" t="s">
        <v>176</v>
      </c>
      <c r="S223" s="17" t="s">
        <v>31</v>
      </c>
      <c r="T223" s="17" t="s">
        <v>32</v>
      </c>
    </row>
    <row r="224" ht="33.75" spans="1:20">
      <c r="A224" s="16">
        <v>220</v>
      </c>
      <c r="B224" s="16" t="s">
        <v>567</v>
      </c>
      <c r="C224" s="16" t="s">
        <v>34</v>
      </c>
      <c r="D224" s="16" t="s">
        <v>23</v>
      </c>
      <c r="E224" s="16" t="s">
        <v>568</v>
      </c>
      <c r="F224" s="16" t="s">
        <v>569</v>
      </c>
      <c r="G224" s="16">
        <v>13</v>
      </c>
      <c r="H224" s="17" t="s">
        <v>26</v>
      </c>
      <c r="I224" s="17" t="s">
        <v>27</v>
      </c>
      <c r="J224" s="16">
        <f t="shared" ref="J224:J237" si="11">L224+N224</f>
        <v>36</v>
      </c>
      <c r="K224" s="18">
        <f>M224+O224</f>
        <v>110</v>
      </c>
      <c r="L224" s="20">
        <v>36</v>
      </c>
      <c r="M224" s="20">
        <v>110</v>
      </c>
      <c r="N224" s="18">
        <v>0</v>
      </c>
      <c r="O224" s="18">
        <v>0</v>
      </c>
      <c r="P224" s="17" t="s">
        <v>570</v>
      </c>
      <c r="Q224" s="16" t="s">
        <v>37</v>
      </c>
      <c r="R224" s="16" t="s">
        <v>38</v>
      </c>
      <c r="S224" s="17" t="s">
        <v>31</v>
      </c>
      <c r="T224" s="17" t="s">
        <v>32</v>
      </c>
    </row>
    <row r="225" ht="45" spans="1:20">
      <c r="A225" s="16">
        <v>221</v>
      </c>
      <c r="B225" s="17" t="s">
        <v>39</v>
      </c>
      <c r="C225" s="16" t="s">
        <v>34</v>
      </c>
      <c r="D225" s="16" t="s">
        <v>23</v>
      </c>
      <c r="E225" s="16" t="s">
        <v>571</v>
      </c>
      <c r="F225" s="16" t="s">
        <v>572</v>
      </c>
      <c r="G225" s="16">
        <v>30</v>
      </c>
      <c r="H225" s="17" t="s">
        <v>26</v>
      </c>
      <c r="I225" s="17" t="s">
        <v>27</v>
      </c>
      <c r="J225" s="16">
        <f t="shared" si="11"/>
        <v>5</v>
      </c>
      <c r="K225" s="20"/>
      <c r="L225" s="20">
        <v>5</v>
      </c>
      <c r="M225" s="20">
        <v>7</v>
      </c>
      <c r="N225" s="20">
        <v>0</v>
      </c>
      <c r="O225" s="20">
        <v>0</v>
      </c>
      <c r="P225" s="17" t="s">
        <v>28</v>
      </c>
      <c r="Q225" s="16" t="s">
        <v>37</v>
      </c>
      <c r="R225" s="16" t="s">
        <v>38</v>
      </c>
      <c r="S225" s="17" t="s">
        <v>31</v>
      </c>
      <c r="T225" s="17" t="s">
        <v>32</v>
      </c>
    </row>
    <row r="226" ht="45" spans="1:20">
      <c r="A226" s="16">
        <v>222</v>
      </c>
      <c r="B226" s="17" t="s">
        <v>39</v>
      </c>
      <c r="C226" s="16" t="s">
        <v>34</v>
      </c>
      <c r="D226" s="16" t="s">
        <v>23</v>
      </c>
      <c r="E226" s="16" t="s">
        <v>573</v>
      </c>
      <c r="F226" s="16" t="s">
        <v>574</v>
      </c>
      <c r="G226" s="16">
        <v>40</v>
      </c>
      <c r="H226" s="17" t="s">
        <v>26</v>
      </c>
      <c r="I226" s="17" t="s">
        <v>27</v>
      </c>
      <c r="J226" s="16">
        <f t="shared" si="11"/>
        <v>15</v>
      </c>
      <c r="K226" s="20"/>
      <c r="L226" s="20">
        <v>13</v>
      </c>
      <c r="M226" s="20">
        <v>14</v>
      </c>
      <c r="N226" s="20">
        <v>2</v>
      </c>
      <c r="O226" s="20">
        <v>8</v>
      </c>
      <c r="P226" s="17" t="s">
        <v>28</v>
      </c>
      <c r="Q226" s="16" t="s">
        <v>37</v>
      </c>
      <c r="R226" s="16" t="s">
        <v>38</v>
      </c>
      <c r="S226" s="17" t="s">
        <v>31</v>
      </c>
      <c r="T226" s="17" t="s">
        <v>32</v>
      </c>
    </row>
    <row r="227" ht="56.25" spans="1:20">
      <c r="A227" s="16">
        <v>223</v>
      </c>
      <c r="B227" s="16" t="s">
        <v>33</v>
      </c>
      <c r="C227" s="16" t="s">
        <v>34</v>
      </c>
      <c r="D227" s="16" t="s">
        <v>23</v>
      </c>
      <c r="E227" s="16" t="s">
        <v>575</v>
      </c>
      <c r="F227" s="16" t="s">
        <v>576</v>
      </c>
      <c r="G227" s="16">
        <v>30</v>
      </c>
      <c r="H227" s="17" t="s">
        <v>26</v>
      </c>
      <c r="I227" s="17" t="s">
        <v>27</v>
      </c>
      <c r="J227" s="16">
        <f t="shared" si="11"/>
        <v>18</v>
      </c>
      <c r="K227" s="20"/>
      <c r="L227" s="20">
        <v>18</v>
      </c>
      <c r="M227" s="20">
        <v>25</v>
      </c>
      <c r="N227" s="20">
        <v>0</v>
      </c>
      <c r="O227" s="20">
        <v>0</v>
      </c>
      <c r="P227" s="17" t="s">
        <v>28</v>
      </c>
      <c r="Q227" s="16" t="s">
        <v>37</v>
      </c>
      <c r="R227" s="16" t="s">
        <v>38</v>
      </c>
      <c r="S227" s="17" t="s">
        <v>31</v>
      </c>
      <c r="T227" s="17" t="s">
        <v>32</v>
      </c>
    </row>
    <row r="228" ht="56.25" spans="1:20">
      <c r="A228" s="16">
        <v>224</v>
      </c>
      <c r="B228" s="17" t="s">
        <v>39</v>
      </c>
      <c r="C228" s="16" t="s">
        <v>34</v>
      </c>
      <c r="D228" s="16" t="s">
        <v>23</v>
      </c>
      <c r="E228" s="16" t="s">
        <v>577</v>
      </c>
      <c r="F228" s="16" t="s">
        <v>578</v>
      </c>
      <c r="G228" s="16">
        <v>30</v>
      </c>
      <c r="H228" s="17" t="s">
        <v>26</v>
      </c>
      <c r="I228" s="17" t="s">
        <v>27</v>
      </c>
      <c r="J228" s="16">
        <f t="shared" si="11"/>
        <v>13</v>
      </c>
      <c r="K228" s="20"/>
      <c r="L228" s="20">
        <v>13</v>
      </c>
      <c r="M228" s="20">
        <v>19</v>
      </c>
      <c r="N228" s="20">
        <v>0</v>
      </c>
      <c r="O228" s="20">
        <v>0</v>
      </c>
      <c r="P228" s="17" t="s">
        <v>28</v>
      </c>
      <c r="Q228" s="16" t="s">
        <v>37</v>
      </c>
      <c r="R228" s="16" t="s">
        <v>38</v>
      </c>
      <c r="S228" s="17" t="s">
        <v>31</v>
      </c>
      <c r="T228" s="17" t="s">
        <v>32</v>
      </c>
    </row>
    <row r="229" ht="67.5" spans="1:20">
      <c r="A229" s="16">
        <v>225</v>
      </c>
      <c r="B229" s="16" t="s">
        <v>579</v>
      </c>
      <c r="C229" s="21" t="s">
        <v>22</v>
      </c>
      <c r="D229" s="16" t="s">
        <v>23</v>
      </c>
      <c r="E229" s="16" t="s">
        <v>580</v>
      </c>
      <c r="F229" s="16" t="s">
        <v>581</v>
      </c>
      <c r="G229" s="18">
        <v>50</v>
      </c>
      <c r="H229" s="17" t="s">
        <v>26</v>
      </c>
      <c r="I229" s="17" t="s">
        <v>27</v>
      </c>
      <c r="J229" s="16">
        <f t="shared" si="11"/>
        <v>50</v>
      </c>
      <c r="K229" s="18">
        <f>M229+O229</f>
        <v>61</v>
      </c>
      <c r="L229" s="18">
        <v>50</v>
      </c>
      <c r="M229" s="18">
        <v>61</v>
      </c>
      <c r="N229" s="18">
        <v>0</v>
      </c>
      <c r="O229" s="18">
        <v>0</v>
      </c>
      <c r="P229" s="17" t="s">
        <v>28</v>
      </c>
      <c r="Q229" s="16" t="s">
        <v>29</v>
      </c>
      <c r="R229" s="16" t="s">
        <v>30</v>
      </c>
      <c r="S229" s="17" t="s">
        <v>31</v>
      </c>
      <c r="T229" s="17" t="s">
        <v>32</v>
      </c>
    </row>
    <row r="230" ht="67.5" spans="1:20">
      <c r="A230" s="16">
        <v>226</v>
      </c>
      <c r="B230" s="16" t="s">
        <v>582</v>
      </c>
      <c r="C230" s="21" t="s">
        <v>22</v>
      </c>
      <c r="D230" s="16" t="s">
        <v>23</v>
      </c>
      <c r="E230" s="16" t="s">
        <v>580</v>
      </c>
      <c r="F230" s="16" t="s">
        <v>581</v>
      </c>
      <c r="G230" s="18">
        <v>50</v>
      </c>
      <c r="H230" s="17" t="s">
        <v>26</v>
      </c>
      <c r="I230" s="17" t="s">
        <v>27</v>
      </c>
      <c r="J230" s="16">
        <f t="shared" si="11"/>
        <v>50</v>
      </c>
      <c r="K230" s="18">
        <f>M230+O230</f>
        <v>61</v>
      </c>
      <c r="L230" s="18">
        <v>50</v>
      </c>
      <c r="M230" s="18">
        <v>61</v>
      </c>
      <c r="N230" s="18">
        <v>0</v>
      </c>
      <c r="O230" s="18">
        <v>0</v>
      </c>
      <c r="P230" s="17" t="s">
        <v>28</v>
      </c>
      <c r="Q230" s="16" t="s">
        <v>29</v>
      </c>
      <c r="R230" s="16" t="s">
        <v>30</v>
      </c>
      <c r="S230" s="17" t="s">
        <v>31</v>
      </c>
      <c r="T230" s="17" t="s">
        <v>32</v>
      </c>
    </row>
    <row r="231" ht="33.75" spans="1:20">
      <c r="A231" s="16">
        <v>227</v>
      </c>
      <c r="B231" s="17" t="s">
        <v>39</v>
      </c>
      <c r="C231" s="16" t="s">
        <v>34</v>
      </c>
      <c r="D231" s="16" t="s">
        <v>23</v>
      </c>
      <c r="E231" s="16" t="s">
        <v>583</v>
      </c>
      <c r="F231" s="16" t="s">
        <v>581</v>
      </c>
      <c r="G231" s="16">
        <v>10</v>
      </c>
      <c r="H231" s="17" t="s">
        <v>26</v>
      </c>
      <c r="I231" s="17" t="s">
        <v>27</v>
      </c>
      <c r="J231" s="16">
        <f t="shared" si="11"/>
        <v>82</v>
      </c>
      <c r="K231" s="18">
        <f>M231+O231</f>
        <v>300</v>
      </c>
      <c r="L231" s="18">
        <v>82</v>
      </c>
      <c r="M231" s="18">
        <v>300</v>
      </c>
      <c r="N231" s="18">
        <v>0</v>
      </c>
      <c r="O231" s="18">
        <v>0</v>
      </c>
      <c r="P231" s="17" t="s">
        <v>28</v>
      </c>
      <c r="Q231" s="16" t="s">
        <v>37</v>
      </c>
      <c r="R231" s="16" t="s">
        <v>38</v>
      </c>
      <c r="S231" s="17" t="s">
        <v>31</v>
      </c>
      <c r="T231" s="17" t="s">
        <v>32</v>
      </c>
    </row>
    <row r="232" ht="33.75" spans="1:20">
      <c r="A232" s="16">
        <v>228</v>
      </c>
      <c r="B232" s="16" t="s">
        <v>101</v>
      </c>
      <c r="C232" s="16" t="s">
        <v>34</v>
      </c>
      <c r="D232" s="16" t="s">
        <v>23</v>
      </c>
      <c r="E232" s="16" t="s">
        <v>584</v>
      </c>
      <c r="F232" s="16" t="s">
        <v>585</v>
      </c>
      <c r="G232" s="16">
        <v>40</v>
      </c>
      <c r="H232" s="17" t="s">
        <v>26</v>
      </c>
      <c r="I232" s="17" t="s">
        <v>27</v>
      </c>
      <c r="J232" s="16">
        <f t="shared" si="11"/>
        <v>4</v>
      </c>
      <c r="K232" s="20"/>
      <c r="L232" s="20">
        <v>4</v>
      </c>
      <c r="M232" s="20">
        <v>8</v>
      </c>
      <c r="N232" s="20">
        <v>0</v>
      </c>
      <c r="O232" s="20">
        <v>0</v>
      </c>
      <c r="P232" s="17" t="s">
        <v>28</v>
      </c>
      <c r="Q232" s="16" t="s">
        <v>37</v>
      </c>
      <c r="R232" s="16" t="s">
        <v>38</v>
      </c>
      <c r="S232" s="17" t="s">
        <v>31</v>
      </c>
      <c r="T232" s="17" t="s">
        <v>32</v>
      </c>
    </row>
    <row r="233" ht="45" spans="1:20">
      <c r="A233" s="16">
        <v>229</v>
      </c>
      <c r="B233" s="16" t="s">
        <v>81</v>
      </c>
      <c r="C233" s="16" t="s">
        <v>34</v>
      </c>
      <c r="D233" s="16" t="s">
        <v>23</v>
      </c>
      <c r="E233" s="16" t="s">
        <v>586</v>
      </c>
      <c r="F233" s="16" t="s">
        <v>587</v>
      </c>
      <c r="G233" s="16">
        <v>50</v>
      </c>
      <c r="H233" s="17" t="s">
        <v>26</v>
      </c>
      <c r="I233" s="17" t="s">
        <v>27</v>
      </c>
      <c r="J233" s="16">
        <f t="shared" si="11"/>
        <v>96</v>
      </c>
      <c r="K233" s="18">
        <f>M233+O233</f>
        <v>302</v>
      </c>
      <c r="L233" s="18">
        <v>96</v>
      </c>
      <c r="M233" s="18">
        <v>302</v>
      </c>
      <c r="N233" s="18">
        <v>0</v>
      </c>
      <c r="O233" s="18">
        <v>0</v>
      </c>
      <c r="P233" s="17" t="s">
        <v>28</v>
      </c>
      <c r="Q233" s="16" t="s">
        <v>37</v>
      </c>
      <c r="R233" s="16" t="s">
        <v>38</v>
      </c>
      <c r="S233" s="17" t="s">
        <v>31</v>
      </c>
      <c r="T233" s="17" t="s">
        <v>32</v>
      </c>
    </row>
    <row r="234" ht="45" spans="1:20">
      <c r="A234" s="16">
        <v>230</v>
      </c>
      <c r="B234" s="16" t="s">
        <v>81</v>
      </c>
      <c r="C234" s="16" t="s">
        <v>34</v>
      </c>
      <c r="D234" s="16" t="s">
        <v>23</v>
      </c>
      <c r="E234" s="16" t="s">
        <v>588</v>
      </c>
      <c r="F234" s="16" t="s">
        <v>589</v>
      </c>
      <c r="G234" s="16">
        <v>45</v>
      </c>
      <c r="H234" s="17" t="s">
        <v>26</v>
      </c>
      <c r="I234" s="17" t="s">
        <v>27</v>
      </c>
      <c r="J234" s="16">
        <f t="shared" si="11"/>
        <v>3</v>
      </c>
      <c r="K234" s="20"/>
      <c r="L234" s="20">
        <v>2</v>
      </c>
      <c r="M234" s="20">
        <v>2</v>
      </c>
      <c r="N234" s="20">
        <v>1</v>
      </c>
      <c r="O234" s="20">
        <v>3</v>
      </c>
      <c r="P234" s="17" t="s">
        <v>28</v>
      </c>
      <c r="Q234" s="16" t="s">
        <v>37</v>
      </c>
      <c r="R234" s="16" t="s">
        <v>38</v>
      </c>
      <c r="S234" s="17" t="s">
        <v>31</v>
      </c>
      <c r="T234" s="17" t="s">
        <v>32</v>
      </c>
    </row>
    <row r="235" ht="33.75" spans="1:20">
      <c r="A235" s="16">
        <v>231</v>
      </c>
      <c r="B235" s="17" t="s">
        <v>39</v>
      </c>
      <c r="C235" s="16" t="s">
        <v>34</v>
      </c>
      <c r="D235" s="16" t="s">
        <v>23</v>
      </c>
      <c r="E235" s="16" t="s">
        <v>590</v>
      </c>
      <c r="F235" s="16" t="s">
        <v>591</v>
      </c>
      <c r="G235" s="16">
        <v>20</v>
      </c>
      <c r="H235" s="17" t="s">
        <v>26</v>
      </c>
      <c r="I235" s="17" t="s">
        <v>27</v>
      </c>
      <c r="J235" s="16">
        <f t="shared" si="11"/>
        <v>14</v>
      </c>
      <c r="K235" s="20"/>
      <c r="L235" s="20">
        <v>14</v>
      </c>
      <c r="M235" s="20">
        <v>30</v>
      </c>
      <c r="N235" s="20">
        <v>0</v>
      </c>
      <c r="O235" s="20">
        <v>0</v>
      </c>
      <c r="P235" s="17" t="s">
        <v>28</v>
      </c>
      <c r="Q235" s="16" t="s">
        <v>37</v>
      </c>
      <c r="R235" s="16" t="s">
        <v>38</v>
      </c>
      <c r="S235" s="17" t="s">
        <v>31</v>
      </c>
      <c r="T235" s="17" t="s">
        <v>32</v>
      </c>
    </row>
    <row r="236" ht="45" spans="1:20">
      <c r="A236" s="16">
        <v>232</v>
      </c>
      <c r="B236" s="16" t="s">
        <v>592</v>
      </c>
      <c r="C236" s="16" t="s">
        <v>34</v>
      </c>
      <c r="D236" s="16" t="s">
        <v>23</v>
      </c>
      <c r="E236" s="16" t="s">
        <v>593</v>
      </c>
      <c r="F236" s="16" t="s">
        <v>594</v>
      </c>
      <c r="G236" s="16">
        <v>20</v>
      </c>
      <c r="H236" s="17" t="s">
        <v>26</v>
      </c>
      <c r="I236" s="17" t="s">
        <v>27</v>
      </c>
      <c r="J236" s="16">
        <f t="shared" si="11"/>
        <v>21</v>
      </c>
      <c r="K236" s="18">
        <f>M236+O236</f>
        <v>31</v>
      </c>
      <c r="L236" s="18">
        <v>21</v>
      </c>
      <c r="M236" s="18">
        <v>31</v>
      </c>
      <c r="N236" s="18">
        <v>0</v>
      </c>
      <c r="O236" s="18">
        <v>0</v>
      </c>
      <c r="P236" s="17" t="s">
        <v>28</v>
      </c>
      <c r="Q236" s="16" t="s">
        <v>37</v>
      </c>
      <c r="R236" s="16" t="s">
        <v>38</v>
      </c>
      <c r="S236" s="17" t="s">
        <v>31</v>
      </c>
      <c r="T236" s="17" t="s">
        <v>32</v>
      </c>
    </row>
    <row r="237" ht="101.25" spans="1:20">
      <c r="A237" s="16">
        <v>233</v>
      </c>
      <c r="B237" s="16" t="s">
        <v>595</v>
      </c>
      <c r="C237" s="16" t="s">
        <v>22</v>
      </c>
      <c r="D237" s="16" t="s">
        <v>23</v>
      </c>
      <c r="E237" s="16" t="s">
        <v>596</v>
      </c>
      <c r="F237" s="16" t="s">
        <v>594</v>
      </c>
      <c r="G237" s="18">
        <v>300</v>
      </c>
      <c r="H237" s="17" t="s">
        <v>26</v>
      </c>
      <c r="I237" s="17" t="s">
        <v>27</v>
      </c>
      <c r="J237" s="16">
        <f t="shared" si="11"/>
        <v>300</v>
      </c>
      <c r="K237" s="20"/>
      <c r="L237" s="18">
        <v>300</v>
      </c>
      <c r="M237" s="20">
        <v>366</v>
      </c>
      <c r="N237" s="20">
        <v>0</v>
      </c>
      <c r="O237" s="20">
        <v>0</v>
      </c>
      <c r="P237" s="17" t="s">
        <v>28</v>
      </c>
      <c r="Q237" s="16" t="s">
        <v>29</v>
      </c>
      <c r="R237" s="16" t="s">
        <v>30</v>
      </c>
      <c r="S237" s="17" t="s">
        <v>31</v>
      </c>
      <c r="T237" s="17" t="s">
        <v>32</v>
      </c>
    </row>
    <row r="238" ht="112.5" spans="1:20">
      <c r="A238" s="16">
        <v>234</v>
      </c>
      <c r="B238" s="16" t="s">
        <v>597</v>
      </c>
      <c r="C238" s="16" t="s">
        <v>22</v>
      </c>
      <c r="D238" s="16" t="s">
        <v>598</v>
      </c>
      <c r="E238" s="16" t="s">
        <v>599</v>
      </c>
      <c r="F238" s="16" t="s">
        <v>594</v>
      </c>
      <c r="G238" s="18">
        <v>996</v>
      </c>
      <c r="H238" s="16" t="s">
        <v>91</v>
      </c>
      <c r="I238" s="27">
        <v>2025.12</v>
      </c>
      <c r="J238" s="17">
        <v>237</v>
      </c>
      <c r="K238" s="17">
        <v>787</v>
      </c>
      <c r="L238" s="17">
        <v>21</v>
      </c>
      <c r="M238" s="17">
        <v>34</v>
      </c>
      <c r="N238" s="17">
        <v>1</v>
      </c>
      <c r="O238" s="17">
        <v>2</v>
      </c>
      <c r="P238" s="17" t="s">
        <v>28</v>
      </c>
      <c r="Q238" s="16" t="s">
        <v>29</v>
      </c>
      <c r="R238" s="16" t="s">
        <v>600</v>
      </c>
      <c r="S238" s="17" t="s">
        <v>31</v>
      </c>
      <c r="T238" s="17" t="s">
        <v>32</v>
      </c>
    </row>
    <row r="239" ht="45" spans="1:20">
      <c r="A239" s="16">
        <v>235</v>
      </c>
      <c r="B239" s="16" t="s">
        <v>33</v>
      </c>
      <c r="C239" s="16" t="s">
        <v>34</v>
      </c>
      <c r="D239" s="16" t="s">
        <v>23</v>
      </c>
      <c r="E239" s="16" t="s">
        <v>601</v>
      </c>
      <c r="F239" s="16" t="s">
        <v>602</v>
      </c>
      <c r="G239" s="16">
        <v>35</v>
      </c>
      <c r="H239" s="17" t="s">
        <v>26</v>
      </c>
      <c r="I239" s="17" t="s">
        <v>27</v>
      </c>
      <c r="J239" s="16">
        <f t="shared" ref="J239:J246" si="12">L239+N239</f>
        <v>19</v>
      </c>
      <c r="K239" s="20"/>
      <c r="L239" s="20">
        <v>19</v>
      </c>
      <c r="M239" s="20">
        <v>37</v>
      </c>
      <c r="N239" s="20">
        <v>0</v>
      </c>
      <c r="O239" s="20">
        <v>0</v>
      </c>
      <c r="P239" s="17" t="s">
        <v>28</v>
      </c>
      <c r="Q239" s="16" t="s">
        <v>37</v>
      </c>
      <c r="R239" s="16" t="s">
        <v>38</v>
      </c>
      <c r="S239" s="17" t="s">
        <v>31</v>
      </c>
      <c r="T239" s="17" t="s">
        <v>32</v>
      </c>
    </row>
    <row r="240" ht="45" spans="1:20">
      <c r="A240" s="16">
        <v>236</v>
      </c>
      <c r="B240" s="17" t="s">
        <v>39</v>
      </c>
      <c r="C240" s="16" t="s">
        <v>34</v>
      </c>
      <c r="D240" s="16" t="s">
        <v>23</v>
      </c>
      <c r="E240" s="16" t="s">
        <v>603</v>
      </c>
      <c r="F240" s="16" t="s">
        <v>604</v>
      </c>
      <c r="G240" s="16">
        <v>40</v>
      </c>
      <c r="H240" s="17" t="s">
        <v>26</v>
      </c>
      <c r="I240" s="17" t="s">
        <v>27</v>
      </c>
      <c r="J240" s="16">
        <f t="shared" si="12"/>
        <v>2</v>
      </c>
      <c r="K240" s="20"/>
      <c r="L240" s="20">
        <v>1</v>
      </c>
      <c r="M240" s="20">
        <v>1</v>
      </c>
      <c r="N240" s="20">
        <v>1</v>
      </c>
      <c r="O240" s="20">
        <v>2</v>
      </c>
      <c r="P240" s="17" t="s">
        <v>28</v>
      </c>
      <c r="Q240" s="16" t="s">
        <v>37</v>
      </c>
      <c r="R240" s="16" t="s">
        <v>38</v>
      </c>
      <c r="S240" s="17" t="s">
        <v>31</v>
      </c>
      <c r="T240" s="17" t="s">
        <v>32</v>
      </c>
    </row>
    <row r="241" ht="45" spans="1:20">
      <c r="A241" s="16">
        <v>237</v>
      </c>
      <c r="B241" s="17" t="s">
        <v>39</v>
      </c>
      <c r="C241" s="17" t="s">
        <v>34</v>
      </c>
      <c r="D241" s="16" t="s">
        <v>23</v>
      </c>
      <c r="E241" s="16" t="s">
        <v>605</v>
      </c>
      <c r="F241" s="17" t="s">
        <v>606</v>
      </c>
      <c r="G241" s="17">
        <v>25</v>
      </c>
      <c r="H241" s="17" t="s">
        <v>26</v>
      </c>
      <c r="I241" s="17" t="s">
        <v>27</v>
      </c>
      <c r="J241" s="16">
        <f t="shared" si="12"/>
        <v>260</v>
      </c>
      <c r="K241" s="18">
        <f>M241+O241</f>
        <v>317.2</v>
      </c>
      <c r="L241" s="18">
        <v>260</v>
      </c>
      <c r="M241" s="18">
        <v>317.2</v>
      </c>
      <c r="N241" s="18">
        <v>0</v>
      </c>
      <c r="O241" s="18">
        <v>0</v>
      </c>
      <c r="P241" s="17" t="s">
        <v>28</v>
      </c>
      <c r="Q241" s="16" t="s">
        <v>37</v>
      </c>
      <c r="R241" s="16" t="s">
        <v>38</v>
      </c>
      <c r="S241" s="17" t="s">
        <v>31</v>
      </c>
      <c r="T241" s="17" t="s">
        <v>32</v>
      </c>
    </row>
    <row r="242" ht="33.75" spans="1:20">
      <c r="A242" s="16">
        <v>238</v>
      </c>
      <c r="B242" s="17" t="s">
        <v>101</v>
      </c>
      <c r="C242" s="17" t="s">
        <v>34</v>
      </c>
      <c r="D242" s="16" t="s">
        <v>23</v>
      </c>
      <c r="E242" s="16" t="s">
        <v>607</v>
      </c>
      <c r="F242" s="17" t="s">
        <v>608</v>
      </c>
      <c r="G242" s="17">
        <v>59</v>
      </c>
      <c r="H242" s="17" t="s">
        <v>26</v>
      </c>
      <c r="I242" s="17" t="s">
        <v>27</v>
      </c>
      <c r="J242" s="16">
        <f t="shared" si="12"/>
        <v>90</v>
      </c>
      <c r="K242" s="18">
        <f>M242+O242</f>
        <v>109.8</v>
      </c>
      <c r="L242" s="18">
        <v>90</v>
      </c>
      <c r="M242" s="18">
        <v>109.8</v>
      </c>
      <c r="N242" s="18">
        <v>0</v>
      </c>
      <c r="O242" s="18">
        <v>0</v>
      </c>
      <c r="P242" s="17" t="s">
        <v>28</v>
      </c>
      <c r="Q242" s="16" t="s">
        <v>37</v>
      </c>
      <c r="R242" s="16" t="s">
        <v>38</v>
      </c>
      <c r="S242" s="17" t="s">
        <v>31</v>
      </c>
      <c r="T242" s="17" t="s">
        <v>32</v>
      </c>
    </row>
    <row r="243" ht="67.5" spans="1:20">
      <c r="A243" s="16">
        <v>239</v>
      </c>
      <c r="B243" s="16" t="s">
        <v>609</v>
      </c>
      <c r="C243" s="21" t="s">
        <v>22</v>
      </c>
      <c r="D243" s="16" t="s">
        <v>23</v>
      </c>
      <c r="E243" s="16" t="s">
        <v>610</v>
      </c>
      <c r="F243" s="16" t="s">
        <v>611</v>
      </c>
      <c r="G243" s="18">
        <v>260</v>
      </c>
      <c r="H243" s="17" t="s">
        <v>26</v>
      </c>
      <c r="I243" s="17" t="s">
        <v>27</v>
      </c>
      <c r="J243" s="16">
        <f t="shared" si="12"/>
        <v>260</v>
      </c>
      <c r="K243" s="20"/>
      <c r="L243" s="20">
        <v>260</v>
      </c>
      <c r="M243" s="20">
        <v>317</v>
      </c>
      <c r="N243" s="20">
        <v>0</v>
      </c>
      <c r="O243" s="20">
        <v>0</v>
      </c>
      <c r="P243" s="17" t="s">
        <v>28</v>
      </c>
      <c r="Q243" s="16" t="s">
        <v>29</v>
      </c>
      <c r="R243" s="16" t="s">
        <v>30</v>
      </c>
      <c r="S243" s="17" t="s">
        <v>31</v>
      </c>
      <c r="T243" s="17" t="s">
        <v>32</v>
      </c>
    </row>
    <row r="244" ht="33.75" spans="1:20">
      <c r="A244" s="16">
        <v>240</v>
      </c>
      <c r="B244" s="17" t="s">
        <v>101</v>
      </c>
      <c r="C244" s="17" t="s">
        <v>34</v>
      </c>
      <c r="D244" s="16" t="s">
        <v>23</v>
      </c>
      <c r="E244" s="16" t="s">
        <v>612</v>
      </c>
      <c r="F244" s="16" t="s">
        <v>613</v>
      </c>
      <c r="G244" s="17">
        <v>13</v>
      </c>
      <c r="H244" s="17" t="s">
        <v>26</v>
      </c>
      <c r="I244" s="17" t="s">
        <v>27</v>
      </c>
      <c r="J244" s="16">
        <f t="shared" si="12"/>
        <v>14</v>
      </c>
      <c r="K244" s="20"/>
      <c r="L244" s="20">
        <v>14</v>
      </c>
      <c r="M244" s="20">
        <v>23</v>
      </c>
      <c r="N244" s="20">
        <v>0</v>
      </c>
      <c r="O244" s="20">
        <v>0</v>
      </c>
      <c r="P244" s="17" t="s">
        <v>28</v>
      </c>
      <c r="Q244" s="16" t="s">
        <v>37</v>
      </c>
      <c r="R244" s="16" t="s">
        <v>38</v>
      </c>
      <c r="S244" s="17" t="s">
        <v>31</v>
      </c>
      <c r="T244" s="17" t="s">
        <v>32</v>
      </c>
    </row>
    <row r="245" ht="33.75" spans="1:20">
      <c r="A245" s="16">
        <v>241</v>
      </c>
      <c r="B245" s="17" t="s">
        <v>39</v>
      </c>
      <c r="C245" s="17" t="s">
        <v>34</v>
      </c>
      <c r="D245" s="16" t="s">
        <v>23</v>
      </c>
      <c r="E245" s="16" t="s">
        <v>614</v>
      </c>
      <c r="F245" s="16" t="s">
        <v>615</v>
      </c>
      <c r="G245" s="17">
        <v>40</v>
      </c>
      <c r="H245" s="17" t="s">
        <v>26</v>
      </c>
      <c r="I245" s="17" t="s">
        <v>27</v>
      </c>
      <c r="J245" s="16">
        <f t="shared" si="12"/>
        <v>20</v>
      </c>
      <c r="K245" s="20"/>
      <c r="L245" s="20">
        <v>20</v>
      </c>
      <c r="M245" s="20">
        <v>42</v>
      </c>
      <c r="N245" s="20">
        <v>0</v>
      </c>
      <c r="O245" s="20">
        <v>0</v>
      </c>
      <c r="P245" s="17" t="s">
        <v>28</v>
      </c>
      <c r="Q245" s="16" t="s">
        <v>37</v>
      </c>
      <c r="R245" s="16" t="s">
        <v>38</v>
      </c>
      <c r="S245" s="17" t="s">
        <v>31</v>
      </c>
      <c r="T245" s="17" t="s">
        <v>32</v>
      </c>
    </row>
    <row r="246" ht="33.75" spans="1:20">
      <c r="A246" s="16">
        <v>242</v>
      </c>
      <c r="B246" s="17" t="s">
        <v>39</v>
      </c>
      <c r="C246" s="17" t="s">
        <v>34</v>
      </c>
      <c r="D246" s="16" t="s">
        <v>23</v>
      </c>
      <c r="E246" s="16" t="s">
        <v>616</v>
      </c>
      <c r="F246" s="16" t="s">
        <v>617</v>
      </c>
      <c r="G246" s="16">
        <v>51</v>
      </c>
      <c r="H246" s="17" t="s">
        <v>26</v>
      </c>
      <c r="I246" s="17" t="s">
        <v>27</v>
      </c>
      <c r="J246" s="16">
        <f t="shared" si="12"/>
        <v>200</v>
      </c>
      <c r="K246" s="18">
        <f>M246+O246</f>
        <v>244</v>
      </c>
      <c r="L246" s="18">
        <v>200</v>
      </c>
      <c r="M246" s="18">
        <v>244</v>
      </c>
      <c r="N246" s="18">
        <v>0</v>
      </c>
      <c r="O246" s="18">
        <v>0</v>
      </c>
      <c r="P246" s="17" t="s">
        <v>28</v>
      </c>
      <c r="Q246" s="16" t="s">
        <v>37</v>
      </c>
      <c r="R246" s="16" t="s">
        <v>38</v>
      </c>
      <c r="S246" s="17" t="s">
        <v>31</v>
      </c>
      <c r="T246" s="17" t="s">
        <v>32</v>
      </c>
    </row>
    <row r="247" ht="56.25" spans="1:20">
      <c r="A247" s="16">
        <v>243</v>
      </c>
      <c r="B247" s="16" t="s">
        <v>618</v>
      </c>
      <c r="C247" s="16" t="s">
        <v>22</v>
      </c>
      <c r="D247" s="16" t="s">
        <v>619</v>
      </c>
      <c r="E247" s="16" t="s">
        <v>620</v>
      </c>
      <c r="F247" s="16" t="s">
        <v>621</v>
      </c>
      <c r="G247" s="16">
        <v>970</v>
      </c>
      <c r="H247" s="16" t="s">
        <v>91</v>
      </c>
      <c r="I247" s="16" t="s">
        <v>27</v>
      </c>
      <c r="J247" s="16">
        <v>645</v>
      </c>
      <c r="K247" s="16">
        <v>1646</v>
      </c>
      <c r="L247" s="16">
        <v>2</v>
      </c>
      <c r="M247" s="16">
        <v>2</v>
      </c>
      <c r="N247" s="16">
        <v>0</v>
      </c>
      <c r="O247" s="16">
        <v>0</v>
      </c>
      <c r="P247" s="16" t="s">
        <v>28</v>
      </c>
      <c r="Q247" s="16" t="s">
        <v>29</v>
      </c>
      <c r="R247" s="16" t="s">
        <v>622</v>
      </c>
      <c r="S247" s="17" t="s">
        <v>31</v>
      </c>
      <c r="T247" s="17" t="s">
        <v>32</v>
      </c>
    </row>
    <row r="248" ht="45" spans="1:20">
      <c r="A248" s="16">
        <v>244</v>
      </c>
      <c r="B248" s="17" t="s">
        <v>39</v>
      </c>
      <c r="C248" s="17" t="s">
        <v>34</v>
      </c>
      <c r="D248" s="16" t="s">
        <v>23</v>
      </c>
      <c r="E248" s="16" t="s">
        <v>623</v>
      </c>
      <c r="F248" s="16" t="s">
        <v>624</v>
      </c>
      <c r="G248" s="17">
        <v>27</v>
      </c>
      <c r="H248" s="17" t="s">
        <v>26</v>
      </c>
      <c r="I248" s="17" t="s">
        <v>27</v>
      </c>
      <c r="J248" s="16">
        <f>L248+N248</f>
        <v>19</v>
      </c>
      <c r="K248" s="20"/>
      <c r="L248" s="20">
        <v>19</v>
      </c>
      <c r="M248" s="20">
        <v>31</v>
      </c>
      <c r="N248" s="20">
        <v>0</v>
      </c>
      <c r="O248" s="20">
        <v>0</v>
      </c>
      <c r="P248" s="17" t="s">
        <v>28</v>
      </c>
      <c r="Q248" s="16" t="s">
        <v>37</v>
      </c>
      <c r="R248" s="16" t="s">
        <v>38</v>
      </c>
      <c r="S248" s="17" t="s">
        <v>31</v>
      </c>
      <c r="T248" s="17" t="s">
        <v>32</v>
      </c>
    </row>
    <row r="249" ht="33.75" spans="1:20">
      <c r="A249" s="16">
        <v>245</v>
      </c>
      <c r="B249" s="17" t="s">
        <v>33</v>
      </c>
      <c r="C249" s="17" t="s">
        <v>34</v>
      </c>
      <c r="D249" s="16" t="s">
        <v>23</v>
      </c>
      <c r="E249" s="16" t="s">
        <v>625</v>
      </c>
      <c r="F249" s="16" t="s">
        <v>626</v>
      </c>
      <c r="G249" s="17">
        <v>12</v>
      </c>
      <c r="H249" s="17" t="s">
        <v>26</v>
      </c>
      <c r="I249" s="17" t="s">
        <v>27</v>
      </c>
      <c r="J249" s="16">
        <f>L249+N249</f>
        <v>8</v>
      </c>
      <c r="K249" s="20"/>
      <c r="L249" s="20">
        <v>8</v>
      </c>
      <c r="M249" s="20">
        <v>15</v>
      </c>
      <c r="N249" s="20">
        <v>0</v>
      </c>
      <c r="O249" s="20">
        <v>0</v>
      </c>
      <c r="P249" s="17" t="s">
        <v>28</v>
      </c>
      <c r="Q249" s="16" t="s">
        <v>37</v>
      </c>
      <c r="R249" s="16" t="s">
        <v>38</v>
      </c>
      <c r="S249" s="17" t="s">
        <v>31</v>
      </c>
      <c r="T249" s="17" t="s">
        <v>32</v>
      </c>
    </row>
    <row r="250" ht="56.25" spans="1:20">
      <c r="A250" s="16">
        <v>246</v>
      </c>
      <c r="B250" s="17" t="s">
        <v>400</v>
      </c>
      <c r="C250" s="17" t="s">
        <v>34</v>
      </c>
      <c r="D250" s="16" t="s">
        <v>23</v>
      </c>
      <c r="E250" s="16" t="s">
        <v>627</v>
      </c>
      <c r="F250" s="17" t="s">
        <v>628</v>
      </c>
      <c r="G250" s="17">
        <v>35</v>
      </c>
      <c r="H250" s="17" t="s">
        <v>26</v>
      </c>
      <c r="I250" s="17" t="s">
        <v>27</v>
      </c>
      <c r="J250" s="16">
        <f>L250+N250</f>
        <v>33</v>
      </c>
      <c r="K250" s="18">
        <f>M250+O250</f>
        <v>75</v>
      </c>
      <c r="L250" s="19">
        <v>33</v>
      </c>
      <c r="M250" s="18">
        <v>75</v>
      </c>
      <c r="N250" s="18">
        <v>0</v>
      </c>
      <c r="O250" s="18">
        <v>0</v>
      </c>
      <c r="P250" s="17" t="s">
        <v>28</v>
      </c>
      <c r="Q250" s="16" t="s">
        <v>37</v>
      </c>
      <c r="R250" s="16" t="s">
        <v>38</v>
      </c>
      <c r="S250" s="17" t="s">
        <v>31</v>
      </c>
      <c r="T250" s="17" t="s">
        <v>32</v>
      </c>
    </row>
    <row r="251" ht="56.25" spans="1:20">
      <c r="A251" s="16">
        <v>247</v>
      </c>
      <c r="B251" s="16" t="s">
        <v>629</v>
      </c>
      <c r="C251" s="16" t="s">
        <v>22</v>
      </c>
      <c r="D251" s="16" t="s">
        <v>23</v>
      </c>
      <c r="E251" s="16" t="s">
        <v>630</v>
      </c>
      <c r="F251" s="16" t="s">
        <v>631</v>
      </c>
      <c r="G251" s="16">
        <v>980</v>
      </c>
      <c r="H251" s="16" t="s">
        <v>91</v>
      </c>
      <c r="I251" s="16" t="s">
        <v>27</v>
      </c>
      <c r="J251" s="16">
        <v>455</v>
      </c>
      <c r="K251" s="16">
        <v>1500</v>
      </c>
      <c r="L251" s="16">
        <v>23</v>
      </c>
      <c r="M251" s="16">
        <v>34</v>
      </c>
      <c r="N251" s="16">
        <v>0</v>
      </c>
      <c r="O251" s="16">
        <v>0</v>
      </c>
      <c r="P251" s="16" t="s">
        <v>28</v>
      </c>
      <c r="Q251" s="16" t="s">
        <v>29</v>
      </c>
      <c r="R251" s="16" t="s">
        <v>622</v>
      </c>
      <c r="S251" s="17" t="s">
        <v>31</v>
      </c>
      <c r="T251" s="17" t="s">
        <v>32</v>
      </c>
    </row>
    <row r="252" ht="56.25" spans="1:20">
      <c r="A252" s="16">
        <v>248</v>
      </c>
      <c r="B252" s="16" t="s">
        <v>632</v>
      </c>
      <c r="C252" s="17" t="s">
        <v>34</v>
      </c>
      <c r="D252" s="16" t="s">
        <v>23</v>
      </c>
      <c r="E252" s="23" t="s">
        <v>633</v>
      </c>
      <c r="F252" s="16" t="s">
        <v>634</v>
      </c>
      <c r="G252" s="16">
        <v>55</v>
      </c>
      <c r="H252" s="16" t="s">
        <v>91</v>
      </c>
      <c r="I252" s="25" t="s">
        <v>27</v>
      </c>
      <c r="J252" s="16">
        <v>190</v>
      </c>
      <c r="K252" s="16">
        <v>678</v>
      </c>
      <c r="L252" s="16">
        <v>16</v>
      </c>
      <c r="M252" s="16">
        <v>29</v>
      </c>
      <c r="N252" s="16">
        <v>0</v>
      </c>
      <c r="O252" s="16">
        <v>0</v>
      </c>
      <c r="P252" s="25" t="s">
        <v>28</v>
      </c>
      <c r="Q252" s="16" t="s">
        <v>501</v>
      </c>
      <c r="R252" s="16" t="s">
        <v>176</v>
      </c>
      <c r="S252" s="28" t="s">
        <v>31</v>
      </c>
      <c r="T252" s="28" t="s">
        <v>635</v>
      </c>
    </row>
    <row r="253" ht="33.75" spans="1:20">
      <c r="A253" s="16">
        <v>249</v>
      </c>
      <c r="B253" s="16" t="s">
        <v>81</v>
      </c>
      <c r="C253" s="17" t="s">
        <v>34</v>
      </c>
      <c r="D253" s="16" t="s">
        <v>23</v>
      </c>
      <c r="E253" s="16" t="s">
        <v>636</v>
      </c>
      <c r="F253" s="16" t="s">
        <v>637</v>
      </c>
      <c r="G253" s="16">
        <v>45</v>
      </c>
      <c r="H253" s="17" t="s">
        <v>26</v>
      </c>
      <c r="I253" s="17" t="s">
        <v>27</v>
      </c>
      <c r="J253" s="16">
        <f t="shared" ref="J253:J264" si="13">L253+N253</f>
        <v>6</v>
      </c>
      <c r="K253" s="20"/>
      <c r="L253" s="20">
        <v>6</v>
      </c>
      <c r="M253" s="20">
        <v>9</v>
      </c>
      <c r="N253" s="20">
        <v>0</v>
      </c>
      <c r="O253" s="20">
        <v>0</v>
      </c>
      <c r="P253" s="17" t="s">
        <v>28</v>
      </c>
      <c r="Q253" s="16" t="s">
        <v>37</v>
      </c>
      <c r="R253" s="16" t="s">
        <v>38</v>
      </c>
      <c r="S253" s="17" t="s">
        <v>31</v>
      </c>
      <c r="T253" s="17" t="s">
        <v>32</v>
      </c>
    </row>
    <row r="254" ht="67.5" spans="1:20">
      <c r="A254" s="16">
        <v>250</v>
      </c>
      <c r="B254" s="17" t="s">
        <v>638</v>
      </c>
      <c r="C254" s="17" t="s">
        <v>34</v>
      </c>
      <c r="D254" s="16" t="s">
        <v>23</v>
      </c>
      <c r="E254" s="16" t="s">
        <v>639</v>
      </c>
      <c r="F254" s="16" t="s">
        <v>640</v>
      </c>
      <c r="G254" s="17">
        <v>59</v>
      </c>
      <c r="H254" s="17" t="s">
        <v>26</v>
      </c>
      <c r="I254" s="17" t="s">
        <v>27</v>
      </c>
      <c r="J254" s="16">
        <f t="shared" si="13"/>
        <v>19</v>
      </c>
      <c r="K254" s="20"/>
      <c r="L254" s="20">
        <v>18</v>
      </c>
      <c r="M254" s="20">
        <v>38</v>
      </c>
      <c r="N254" s="20">
        <v>1</v>
      </c>
      <c r="O254" s="20">
        <v>2</v>
      </c>
      <c r="P254" s="17" t="s">
        <v>28</v>
      </c>
      <c r="Q254" s="16" t="s">
        <v>37</v>
      </c>
      <c r="R254" s="16" t="s">
        <v>38</v>
      </c>
      <c r="S254" s="17" t="s">
        <v>31</v>
      </c>
      <c r="T254" s="17" t="s">
        <v>32</v>
      </c>
    </row>
    <row r="255" ht="33.75" spans="1:20">
      <c r="A255" s="16">
        <v>251</v>
      </c>
      <c r="B255" s="17" t="s">
        <v>39</v>
      </c>
      <c r="C255" s="17" t="s">
        <v>34</v>
      </c>
      <c r="D255" s="16" t="s">
        <v>23</v>
      </c>
      <c r="E255" s="16" t="s">
        <v>641</v>
      </c>
      <c r="F255" s="16" t="s">
        <v>642</v>
      </c>
      <c r="G255" s="17">
        <v>55</v>
      </c>
      <c r="H255" s="17" t="s">
        <v>26</v>
      </c>
      <c r="I255" s="17" t="s">
        <v>27</v>
      </c>
      <c r="J255" s="16">
        <f t="shared" si="13"/>
        <v>6</v>
      </c>
      <c r="K255" s="20"/>
      <c r="L255" s="20">
        <v>6</v>
      </c>
      <c r="M255" s="20">
        <v>17</v>
      </c>
      <c r="N255" s="20">
        <v>0</v>
      </c>
      <c r="O255" s="20">
        <v>0</v>
      </c>
      <c r="P255" s="17" t="s">
        <v>28</v>
      </c>
      <c r="Q255" s="16" t="s">
        <v>37</v>
      </c>
      <c r="R255" s="16" t="s">
        <v>38</v>
      </c>
      <c r="S255" s="17" t="s">
        <v>31</v>
      </c>
      <c r="T255" s="17" t="s">
        <v>32</v>
      </c>
    </row>
    <row r="256" ht="33.75" spans="1:20">
      <c r="A256" s="16">
        <v>252</v>
      </c>
      <c r="B256" s="17" t="s">
        <v>39</v>
      </c>
      <c r="C256" s="17" t="s">
        <v>34</v>
      </c>
      <c r="D256" s="16" t="s">
        <v>23</v>
      </c>
      <c r="E256" s="16" t="s">
        <v>643</v>
      </c>
      <c r="F256" s="16" t="s">
        <v>644</v>
      </c>
      <c r="G256" s="16">
        <v>41</v>
      </c>
      <c r="H256" s="17" t="s">
        <v>26</v>
      </c>
      <c r="I256" s="17" t="s">
        <v>27</v>
      </c>
      <c r="J256" s="16">
        <f t="shared" si="13"/>
        <v>311</v>
      </c>
      <c r="K256" s="18">
        <f>M256+O256</f>
        <v>379.42</v>
      </c>
      <c r="L256" s="18">
        <v>311</v>
      </c>
      <c r="M256" s="18">
        <v>379.42</v>
      </c>
      <c r="N256" s="18">
        <v>0</v>
      </c>
      <c r="O256" s="18">
        <v>0</v>
      </c>
      <c r="P256" s="17" t="s">
        <v>28</v>
      </c>
      <c r="Q256" s="16" t="s">
        <v>37</v>
      </c>
      <c r="R256" s="16" t="s">
        <v>38</v>
      </c>
      <c r="S256" s="17" t="s">
        <v>31</v>
      </c>
      <c r="T256" s="17" t="s">
        <v>32</v>
      </c>
    </row>
    <row r="257" ht="33.75" spans="1:20">
      <c r="A257" s="16">
        <v>253</v>
      </c>
      <c r="B257" s="16" t="s">
        <v>645</v>
      </c>
      <c r="C257" s="21" t="s">
        <v>146</v>
      </c>
      <c r="D257" s="16" t="s">
        <v>23</v>
      </c>
      <c r="E257" s="16" t="s">
        <v>646</v>
      </c>
      <c r="F257" s="16" t="s">
        <v>647</v>
      </c>
      <c r="G257" s="18">
        <v>39</v>
      </c>
      <c r="H257" s="17" t="s">
        <v>26</v>
      </c>
      <c r="I257" s="17" t="s">
        <v>27</v>
      </c>
      <c r="J257" s="16">
        <f t="shared" si="13"/>
        <v>28</v>
      </c>
      <c r="K257" s="20"/>
      <c r="L257" s="18">
        <v>27</v>
      </c>
      <c r="M257" s="20">
        <v>107</v>
      </c>
      <c r="N257" s="20">
        <v>1</v>
      </c>
      <c r="O257" s="20">
        <v>3</v>
      </c>
      <c r="P257" s="17" t="s">
        <v>28</v>
      </c>
      <c r="Q257" s="16" t="s">
        <v>29</v>
      </c>
      <c r="R257" s="16" t="s">
        <v>246</v>
      </c>
      <c r="S257" s="17" t="s">
        <v>31</v>
      </c>
      <c r="T257" s="17" t="s">
        <v>32</v>
      </c>
    </row>
    <row r="258" ht="33.75" spans="1:20">
      <c r="A258" s="16">
        <v>254</v>
      </c>
      <c r="B258" s="16" t="s">
        <v>33</v>
      </c>
      <c r="C258" s="17" t="s">
        <v>34</v>
      </c>
      <c r="D258" s="16" t="s">
        <v>23</v>
      </c>
      <c r="E258" s="16" t="s">
        <v>648</v>
      </c>
      <c r="F258" s="16" t="s">
        <v>649</v>
      </c>
      <c r="G258" s="16">
        <v>22</v>
      </c>
      <c r="H258" s="17" t="s">
        <v>26</v>
      </c>
      <c r="I258" s="17" t="s">
        <v>27</v>
      </c>
      <c r="J258" s="16">
        <f t="shared" si="13"/>
        <v>10</v>
      </c>
      <c r="K258" s="20"/>
      <c r="L258" s="20">
        <v>10</v>
      </c>
      <c r="M258" s="20">
        <v>14</v>
      </c>
      <c r="N258" s="20">
        <v>0</v>
      </c>
      <c r="O258" s="20">
        <v>0</v>
      </c>
      <c r="P258" s="17" t="s">
        <v>28</v>
      </c>
      <c r="Q258" s="16" t="s">
        <v>37</v>
      </c>
      <c r="R258" s="16" t="s">
        <v>38</v>
      </c>
      <c r="S258" s="17" t="s">
        <v>31</v>
      </c>
      <c r="T258" s="17" t="s">
        <v>32</v>
      </c>
    </row>
    <row r="259" ht="45" spans="1:20">
      <c r="A259" s="16">
        <v>255</v>
      </c>
      <c r="B259" s="16" t="s">
        <v>638</v>
      </c>
      <c r="C259" s="17" t="s">
        <v>34</v>
      </c>
      <c r="D259" s="16" t="s">
        <v>23</v>
      </c>
      <c r="E259" s="16" t="s">
        <v>650</v>
      </c>
      <c r="F259" s="16" t="s">
        <v>651</v>
      </c>
      <c r="G259" s="16">
        <v>27</v>
      </c>
      <c r="H259" s="17" t="s">
        <v>26</v>
      </c>
      <c r="I259" s="17" t="s">
        <v>27</v>
      </c>
      <c r="J259" s="16">
        <f t="shared" si="13"/>
        <v>39</v>
      </c>
      <c r="K259" s="18">
        <f>M259+O259</f>
        <v>106</v>
      </c>
      <c r="L259" s="16">
        <v>39</v>
      </c>
      <c r="M259" s="18">
        <v>106</v>
      </c>
      <c r="N259" s="18">
        <v>0</v>
      </c>
      <c r="O259" s="18">
        <v>0</v>
      </c>
      <c r="P259" s="17" t="s">
        <v>28</v>
      </c>
      <c r="Q259" s="16" t="s">
        <v>37</v>
      </c>
      <c r="R259" s="16" t="s">
        <v>38</v>
      </c>
      <c r="S259" s="17" t="s">
        <v>31</v>
      </c>
      <c r="T259" s="17" t="s">
        <v>32</v>
      </c>
    </row>
    <row r="260" ht="33.75" spans="1:20">
      <c r="A260" s="16">
        <v>256</v>
      </c>
      <c r="B260" s="16" t="s">
        <v>33</v>
      </c>
      <c r="C260" s="17" t="s">
        <v>34</v>
      </c>
      <c r="D260" s="16" t="s">
        <v>23</v>
      </c>
      <c r="E260" s="16" t="s">
        <v>652</v>
      </c>
      <c r="F260" s="16" t="s">
        <v>653</v>
      </c>
      <c r="G260" s="16">
        <v>8</v>
      </c>
      <c r="H260" s="17" t="s">
        <v>26</v>
      </c>
      <c r="I260" s="17" t="s">
        <v>27</v>
      </c>
      <c r="J260" s="16">
        <f t="shared" si="13"/>
        <v>29</v>
      </c>
      <c r="K260" s="20"/>
      <c r="L260" s="20">
        <v>28</v>
      </c>
      <c r="M260" s="20">
        <v>53</v>
      </c>
      <c r="N260" s="20">
        <v>1</v>
      </c>
      <c r="O260" s="20">
        <v>1</v>
      </c>
      <c r="P260" s="17" t="s">
        <v>28</v>
      </c>
      <c r="Q260" s="16" t="s">
        <v>37</v>
      </c>
      <c r="R260" s="16" t="s">
        <v>38</v>
      </c>
      <c r="S260" s="17" t="s">
        <v>31</v>
      </c>
      <c r="T260" s="17" t="s">
        <v>32</v>
      </c>
    </row>
    <row r="261" ht="45" spans="1:20">
      <c r="A261" s="16">
        <v>257</v>
      </c>
      <c r="B261" s="16" t="s">
        <v>33</v>
      </c>
      <c r="C261" s="17" t="s">
        <v>34</v>
      </c>
      <c r="D261" s="16" t="s">
        <v>23</v>
      </c>
      <c r="E261" s="16" t="s">
        <v>654</v>
      </c>
      <c r="F261" s="16" t="s">
        <v>655</v>
      </c>
      <c r="G261" s="16">
        <v>31</v>
      </c>
      <c r="H261" s="17" t="s">
        <v>26</v>
      </c>
      <c r="I261" s="17" t="s">
        <v>27</v>
      </c>
      <c r="J261" s="16">
        <f t="shared" si="13"/>
        <v>21</v>
      </c>
      <c r="K261" s="20"/>
      <c r="L261" s="20">
        <v>20</v>
      </c>
      <c r="M261" s="20">
        <v>46</v>
      </c>
      <c r="N261" s="20">
        <v>1</v>
      </c>
      <c r="O261" s="20">
        <v>3</v>
      </c>
      <c r="P261" s="17" t="s">
        <v>28</v>
      </c>
      <c r="Q261" s="16" t="s">
        <v>37</v>
      </c>
      <c r="R261" s="16" t="s">
        <v>38</v>
      </c>
      <c r="S261" s="17" t="s">
        <v>31</v>
      </c>
      <c r="T261" s="17" t="s">
        <v>32</v>
      </c>
    </row>
    <row r="262" ht="33.75" spans="1:20">
      <c r="A262" s="16">
        <v>258</v>
      </c>
      <c r="B262" s="16" t="s">
        <v>656</v>
      </c>
      <c r="C262" s="17" t="s">
        <v>34</v>
      </c>
      <c r="D262" s="16" t="s">
        <v>23</v>
      </c>
      <c r="E262" s="16" t="s">
        <v>657</v>
      </c>
      <c r="F262" s="16" t="s">
        <v>658</v>
      </c>
      <c r="G262" s="16">
        <v>39</v>
      </c>
      <c r="H262" s="17" t="s">
        <v>26</v>
      </c>
      <c r="I262" s="17" t="s">
        <v>27</v>
      </c>
      <c r="J262" s="16">
        <f t="shared" si="13"/>
        <v>64</v>
      </c>
      <c r="K262" s="18">
        <f>M262+O262</f>
        <v>170</v>
      </c>
      <c r="L262" s="18">
        <v>64</v>
      </c>
      <c r="M262" s="18">
        <v>170</v>
      </c>
      <c r="N262" s="18">
        <v>0</v>
      </c>
      <c r="O262" s="18">
        <v>0</v>
      </c>
      <c r="P262" s="17" t="s">
        <v>28</v>
      </c>
      <c r="Q262" s="16" t="s">
        <v>37</v>
      </c>
      <c r="R262" s="16" t="s">
        <v>38</v>
      </c>
      <c r="S262" s="17" t="s">
        <v>31</v>
      </c>
      <c r="T262" s="17" t="s">
        <v>32</v>
      </c>
    </row>
    <row r="263" ht="56.25" spans="1:20">
      <c r="A263" s="16">
        <v>259</v>
      </c>
      <c r="B263" s="17" t="s">
        <v>127</v>
      </c>
      <c r="C263" s="17" t="s">
        <v>34</v>
      </c>
      <c r="D263" s="16" t="s">
        <v>23</v>
      </c>
      <c r="E263" s="16" t="s">
        <v>659</v>
      </c>
      <c r="F263" s="16" t="s">
        <v>660</v>
      </c>
      <c r="G263" s="17">
        <v>50</v>
      </c>
      <c r="H263" s="17" t="s">
        <v>26</v>
      </c>
      <c r="I263" s="17" t="s">
        <v>27</v>
      </c>
      <c r="J263" s="16">
        <f t="shared" si="13"/>
        <v>14</v>
      </c>
      <c r="K263" s="20"/>
      <c r="L263" s="20">
        <v>14</v>
      </c>
      <c r="M263" s="20">
        <v>26</v>
      </c>
      <c r="N263" s="20">
        <v>0</v>
      </c>
      <c r="O263" s="20">
        <v>0</v>
      </c>
      <c r="P263" s="17" t="s">
        <v>28</v>
      </c>
      <c r="Q263" s="16" t="s">
        <v>37</v>
      </c>
      <c r="R263" s="16" t="s">
        <v>38</v>
      </c>
      <c r="S263" s="17" t="s">
        <v>31</v>
      </c>
      <c r="T263" s="17" t="s">
        <v>32</v>
      </c>
    </row>
    <row r="264" ht="33.75" spans="1:20">
      <c r="A264" s="16">
        <v>260</v>
      </c>
      <c r="B264" s="16" t="s">
        <v>33</v>
      </c>
      <c r="C264" s="17" t="s">
        <v>34</v>
      </c>
      <c r="D264" s="16" t="s">
        <v>23</v>
      </c>
      <c r="E264" s="16" t="s">
        <v>661</v>
      </c>
      <c r="F264" s="16" t="s">
        <v>662</v>
      </c>
      <c r="G264" s="16">
        <v>6</v>
      </c>
      <c r="H264" s="17" t="s">
        <v>26</v>
      </c>
      <c r="I264" s="17" t="s">
        <v>27</v>
      </c>
      <c r="J264" s="16">
        <f t="shared" si="13"/>
        <v>16</v>
      </c>
      <c r="K264" s="20"/>
      <c r="L264" s="20">
        <v>15</v>
      </c>
      <c r="M264" s="20">
        <v>21</v>
      </c>
      <c r="N264" s="20">
        <v>1</v>
      </c>
      <c r="O264" s="20">
        <v>6</v>
      </c>
      <c r="P264" s="17" t="s">
        <v>28</v>
      </c>
      <c r="Q264" s="16" t="s">
        <v>37</v>
      </c>
      <c r="R264" s="16" t="s">
        <v>38</v>
      </c>
      <c r="S264" s="17" t="s">
        <v>31</v>
      </c>
      <c r="T264" s="17" t="s">
        <v>32</v>
      </c>
    </row>
    <row r="265" ht="33.75" spans="1:20">
      <c r="A265" s="16">
        <v>261</v>
      </c>
      <c r="B265" s="16" t="s">
        <v>663</v>
      </c>
      <c r="C265" s="16" t="s">
        <v>22</v>
      </c>
      <c r="D265" s="16" t="s">
        <v>172</v>
      </c>
      <c r="E265" s="24" t="s">
        <v>664</v>
      </c>
      <c r="F265" s="16" t="s">
        <v>662</v>
      </c>
      <c r="G265" s="18">
        <v>399</v>
      </c>
      <c r="H265" s="16" t="s">
        <v>91</v>
      </c>
      <c r="I265" s="16" t="s">
        <v>27</v>
      </c>
      <c r="J265" s="16">
        <v>399</v>
      </c>
      <c r="K265" s="16"/>
      <c r="L265" s="16">
        <v>399</v>
      </c>
      <c r="M265" s="16"/>
      <c r="N265" s="16"/>
      <c r="O265" s="16"/>
      <c r="P265" s="16" t="s">
        <v>28</v>
      </c>
      <c r="Q265" s="16" t="s">
        <v>29</v>
      </c>
      <c r="R265" s="16" t="s">
        <v>92</v>
      </c>
      <c r="S265" s="17" t="s">
        <v>31</v>
      </c>
      <c r="T265" s="17" t="s">
        <v>32</v>
      </c>
    </row>
    <row r="266" ht="45" spans="1:20">
      <c r="A266" s="16">
        <v>262</v>
      </c>
      <c r="B266" s="17" t="s">
        <v>313</v>
      </c>
      <c r="C266" s="17" t="s">
        <v>34</v>
      </c>
      <c r="D266" s="16" t="s">
        <v>23</v>
      </c>
      <c r="E266" s="16" t="s">
        <v>665</v>
      </c>
      <c r="F266" s="16" t="s">
        <v>666</v>
      </c>
      <c r="G266" s="17">
        <v>48</v>
      </c>
      <c r="H266" s="17" t="s">
        <v>26</v>
      </c>
      <c r="I266" s="17" t="s">
        <v>27</v>
      </c>
      <c r="J266" s="16">
        <f t="shared" ref="J266:J310" si="14">L266+N266</f>
        <v>149</v>
      </c>
      <c r="K266" s="18">
        <f>M266+O266</f>
        <v>537</v>
      </c>
      <c r="L266" s="16">
        <v>148</v>
      </c>
      <c r="M266" s="18">
        <v>536</v>
      </c>
      <c r="N266" s="16">
        <v>1</v>
      </c>
      <c r="O266" s="16">
        <v>1</v>
      </c>
      <c r="P266" s="17" t="s">
        <v>28</v>
      </c>
      <c r="Q266" s="16" t="s">
        <v>37</v>
      </c>
      <c r="R266" s="16" t="s">
        <v>38</v>
      </c>
      <c r="S266" s="17" t="s">
        <v>31</v>
      </c>
      <c r="T266" s="17" t="s">
        <v>32</v>
      </c>
    </row>
    <row r="267" ht="33.75" spans="1:20">
      <c r="A267" s="16">
        <v>263</v>
      </c>
      <c r="B267" s="17" t="s">
        <v>39</v>
      </c>
      <c r="C267" s="17" t="s">
        <v>34</v>
      </c>
      <c r="D267" s="16" t="s">
        <v>23</v>
      </c>
      <c r="E267" s="16" t="s">
        <v>667</v>
      </c>
      <c r="F267" s="16" t="s">
        <v>668</v>
      </c>
      <c r="G267" s="16">
        <v>25</v>
      </c>
      <c r="H267" s="17" t="s">
        <v>26</v>
      </c>
      <c r="I267" s="17" t="s">
        <v>27</v>
      </c>
      <c r="J267" s="16">
        <f t="shared" si="14"/>
        <v>2</v>
      </c>
      <c r="K267" s="20"/>
      <c r="L267" s="20">
        <v>2</v>
      </c>
      <c r="M267" s="20">
        <v>6</v>
      </c>
      <c r="N267" s="20">
        <v>0</v>
      </c>
      <c r="O267" s="20">
        <v>0</v>
      </c>
      <c r="P267" s="17" t="s">
        <v>28</v>
      </c>
      <c r="Q267" s="16" t="s">
        <v>37</v>
      </c>
      <c r="R267" s="16" t="s">
        <v>38</v>
      </c>
      <c r="S267" s="17" t="s">
        <v>31</v>
      </c>
      <c r="T267" s="17" t="s">
        <v>32</v>
      </c>
    </row>
    <row r="268" ht="33.75" spans="1:20">
      <c r="A268" s="16">
        <v>264</v>
      </c>
      <c r="B268" s="17" t="s">
        <v>39</v>
      </c>
      <c r="C268" s="17" t="s">
        <v>34</v>
      </c>
      <c r="D268" s="16" t="s">
        <v>23</v>
      </c>
      <c r="E268" s="16" t="s">
        <v>669</v>
      </c>
      <c r="F268" s="16" t="s">
        <v>670</v>
      </c>
      <c r="G268" s="16">
        <v>16</v>
      </c>
      <c r="H268" s="17" t="s">
        <v>26</v>
      </c>
      <c r="I268" s="17" t="s">
        <v>27</v>
      </c>
      <c r="J268" s="16">
        <f t="shared" si="14"/>
        <v>52</v>
      </c>
      <c r="K268" s="18">
        <f>M268+O268</f>
        <v>147</v>
      </c>
      <c r="L268" s="16">
        <v>52</v>
      </c>
      <c r="M268" s="18">
        <v>147</v>
      </c>
      <c r="N268" s="18">
        <v>0</v>
      </c>
      <c r="O268" s="18">
        <v>0</v>
      </c>
      <c r="P268" s="17" t="s">
        <v>28</v>
      </c>
      <c r="Q268" s="16" t="s">
        <v>37</v>
      </c>
      <c r="R268" s="16" t="s">
        <v>38</v>
      </c>
      <c r="S268" s="17" t="s">
        <v>31</v>
      </c>
      <c r="T268" s="17" t="s">
        <v>32</v>
      </c>
    </row>
    <row r="269" ht="33.75" spans="1:20">
      <c r="A269" s="16">
        <v>265</v>
      </c>
      <c r="B269" s="17" t="s">
        <v>39</v>
      </c>
      <c r="C269" s="17" t="s">
        <v>34</v>
      </c>
      <c r="D269" s="16" t="s">
        <v>23</v>
      </c>
      <c r="E269" s="16" t="s">
        <v>671</v>
      </c>
      <c r="F269" s="16" t="s">
        <v>672</v>
      </c>
      <c r="G269" s="16">
        <v>12</v>
      </c>
      <c r="H269" s="17" t="s">
        <v>26</v>
      </c>
      <c r="I269" s="17" t="s">
        <v>27</v>
      </c>
      <c r="J269" s="16">
        <f t="shared" si="14"/>
        <v>75</v>
      </c>
      <c r="K269" s="18">
        <f>M269+O269</f>
        <v>285</v>
      </c>
      <c r="L269" s="16">
        <v>75</v>
      </c>
      <c r="M269" s="18">
        <v>285</v>
      </c>
      <c r="N269" s="18">
        <v>0</v>
      </c>
      <c r="O269" s="18">
        <v>0</v>
      </c>
      <c r="P269" s="17" t="s">
        <v>28</v>
      </c>
      <c r="Q269" s="16" t="s">
        <v>37</v>
      </c>
      <c r="R269" s="16" t="s">
        <v>38</v>
      </c>
      <c r="S269" s="17" t="s">
        <v>31</v>
      </c>
      <c r="T269" s="17" t="s">
        <v>32</v>
      </c>
    </row>
    <row r="270" ht="78.75" spans="1:20">
      <c r="A270" s="16">
        <v>266</v>
      </c>
      <c r="B270" s="16" t="s">
        <v>673</v>
      </c>
      <c r="C270" s="17" t="s">
        <v>34</v>
      </c>
      <c r="D270" s="16" t="s">
        <v>23</v>
      </c>
      <c r="E270" s="16" t="s">
        <v>674</v>
      </c>
      <c r="F270" s="16" t="s">
        <v>675</v>
      </c>
      <c r="G270" s="17">
        <v>40</v>
      </c>
      <c r="H270" s="17" t="s">
        <v>26</v>
      </c>
      <c r="I270" s="17" t="s">
        <v>27</v>
      </c>
      <c r="J270" s="16">
        <f t="shared" si="14"/>
        <v>18</v>
      </c>
      <c r="K270" s="20"/>
      <c r="L270" s="20">
        <v>18</v>
      </c>
      <c r="M270" s="20">
        <v>41</v>
      </c>
      <c r="N270" s="20">
        <v>0</v>
      </c>
      <c r="O270" s="20">
        <v>0</v>
      </c>
      <c r="P270" s="17" t="s">
        <v>28</v>
      </c>
      <c r="Q270" s="16" t="s">
        <v>37</v>
      </c>
      <c r="R270" s="16" t="s">
        <v>38</v>
      </c>
      <c r="S270" s="17" t="s">
        <v>31</v>
      </c>
      <c r="T270" s="17" t="s">
        <v>32</v>
      </c>
    </row>
    <row r="271" ht="33.75" spans="1:20">
      <c r="A271" s="16">
        <v>267</v>
      </c>
      <c r="B271" s="16" t="s">
        <v>33</v>
      </c>
      <c r="C271" s="17" t="s">
        <v>34</v>
      </c>
      <c r="D271" s="16" t="s">
        <v>23</v>
      </c>
      <c r="E271" s="16" t="s">
        <v>676</v>
      </c>
      <c r="F271" s="16" t="s">
        <v>677</v>
      </c>
      <c r="G271" s="16">
        <v>20</v>
      </c>
      <c r="H271" s="17" t="s">
        <v>26</v>
      </c>
      <c r="I271" s="17" t="s">
        <v>27</v>
      </c>
      <c r="J271" s="16">
        <f t="shared" si="14"/>
        <v>485</v>
      </c>
      <c r="K271" s="18">
        <f>M271+O271</f>
        <v>591.7</v>
      </c>
      <c r="L271" s="18">
        <v>485</v>
      </c>
      <c r="M271" s="18">
        <v>591.7</v>
      </c>
      <c r="N271" s="18">
        <v>0</v>
      </c>
      <c r="O271" s="18">
        <v>0</v>
      </c>
      <c r="P271" s="17" t="s">
        <v>28</v>
      </c>
      <c r="Q271" s="16" t="s">
        <v>37</v>
      </c>
      <c r="R271" s="16" t="s">
        <v>38</v>
      </c>
      <c r="S271" s="17" t="s">
        <v>31</v>
      </c>
      <c r="T271" s="17" t="s">
        <v>32</v>
      </c>
    </row>
    <row r="272" ht="90" spans="1:20">
      <c r="A272" s="16">
        <v>268</v>
      </c>
      <c r="B272" s="16" t="s">
        <v>678</v>
      </c>
      <c r="C272" s="21" t="s">
        <v>22</v>
      </c>
      <c r="D272" s="16" t="s">
        <v>23</v>
      </c>
      <c r="E272" s="16" t="s">
        <v>679</v>
      </c>
      <c r="F272" s="16" t="s">
        <v>680</v>
      </c>
      <c r="G272" s="16">
        <v>650</v>
      </c>
      <c r="H272" s="17" t="s">
        <v>26</v>
      </c>
      <c r="I272" s="17" t="s">
        <v>27</v>
      </c>
      <c r="J272" s="16">
        <f t="shared" si="14"/>
        <v>650</v>
      </c>
      <c r="K272" s="20"/>
      <c r="L272" s="16">
        <v>650</v>
      </c>
      <c r="M272" s="20">
        <v>793</v>
      </c>
      <c r="N272" s="20">
        <v>0</v>
      </c>
      <c r="O272" s="20">
        <v>0</v>
      </c>
      <c r="P272" s="17" t="s">
        <v>28</v>
      </c>
      <c r="Q272" s="16" t="s">
        <v>29</v>
      </c>
      <c r="R272" s="16" t="s">
        <v>30</v>
      </c>
      <c r="S272" s="17" t="s">
        <v>31</v>
      </c>
      <c r="T272" s="17" t="s">
        <v>32</v>
      </c>
    </row>
    <row r="273" ht="33.75" spans="1:20">
      <c r="A273" s="16">
        <v>269</v>
      </c>
      <c r="B273" s="16" t="s">
        <v>467</v>
      </c>
      <c r="C273" s="17" t="s">
        <v>34</v>
      </c>
      <c r="D273" s="16" t="s">
        <v>23</v>
      </c>
      <c r="E273" s="16" t="s">
        <v>681</v>
      </c>
      <c r="F273" s="16" t="s">
        <v>680</v>
      </c>
      <c r="G273" s="16">
        <v>45</v>
      </c>
      <c r="H273" s="17" t="s">
        <v>26</v>
      </c>
      <c r="I273" s="17" t="s">
        <v>27</v>
      </c>
      <c r="J273" s="16">
        <f t="shared" si="14"/>
        <v>11</v>
      </c>
      <c r="K273" s="20"/>
      <c r="L273" s="20">
        <v>11</v>
      </c>
      <c r="M273" s="20">
        <v>23</v>
      </c>
      <c r="N273" s="20">
        <v>0</v>
      </c>
      <c r="O273" s="20">
        <v>0</v>
      </c>
      <c r="P273" s="17" t="s">
        <v>28</v>
      </c>
      <c r="Q273" s="16" t="s">
        <v>37</v>
      </c>
      <c r="R273" s="16" t="s">
        <v>38</v>
      </c>
      <c r="S273" s="17" t="s">
        <v>31</v>
      </c>
      <c r="T273" s="17" t="s">
        <v>32</v>
      </c>
    </row>
    <row r="274" ht="33.75" spans="1:20">
      <c r="A274" s="16">
        <v>270</v>
      </c>
      <c r="B274" s="17" t="s">
        <v>39</v>
      </c>
      <c r="C274" s="17" t="s">
        <v>34</v>
      </c>
      <c r="D274" s="16" t="s">
        <v>23</v>
      </c>
      <c r="E274" s="16" t="s">
        <v>682</v>
      </c>
      <c r="F274" s="16" t="s">
        <v>683</v>
      </c>
      <c r="G274" s="16">
        <v>40</v>
      </c>
      <c r="H274" s="17" t="s">
        <v>26</v>
      </c>
      <c r="I274" s="17" t="s">
        <v>27</v>
      </c>
      <c r="J274" s="16">
        <f t="shared" si="14"/>
        <v>200</v>
      </c>
      <c r="K274" s="18">
        <f>M274+O274</f>
        <v>244</v>
      </c>
      <c r="L274" s="18">
        <v>200</v>
      </c>
      <c r="M274" s="18">
        <v>244</v>
      </c>
      <c r="N274" s="18">
        <v>0</v>
      </c>
      <c r="O274" s="18">
        <v>0</v>
      </c>
      <c r="P274" s="17" t="s">
        <v>28</v>
      </c>
      <c r="Q274" s="16" t="s">
        <v>37</v>
      </c>
      <c r="R274" s="16" t="s">
        <v>38</v>
      </c>
      <c r="S274" s="17" t="s">
        <v>31</v>
      </c>
      <c r="T274" s="17" t="s">
        <v>32</v>
      </c>
    </row>
    <row r="275" ht="56.25" spans="1:20">
      <c r="A275" s="16">
        <v>271</v>
      </c>
      <c r="B275" s="16" t="s">
        <v>81</v>
      </c>
      <c r="C275" s="17" t="s">
        <v>34</v>
      </c>
      <c r="D275" s="16" t="s">
        <v>23</v>
      </c>
      <c r="E275" s="16" t="s">
        <v>684</v>
      </c>
      <c r="F275" s="16" t="s">
        <v>685</v>
      </c>
      <c r="G275" s="16">
        <v>52</v>
      </c>
      <c r="H275" s="17" t="s">
        <v>26</v>
      </c>
      <c r="I275" s="17" t="s">
        <v>27</v>
      </c>
      <c r="J275" s="16">
        <f t="shared" si="14"/>
        <v>51</v>
      </c>
      <c r="K275" s="18">
        <f>M275+O275</f>
        <v>62</v>
      </c>
      <c r="L275" s="18">
        <v>50</v>
      </c>
      <c r="M275" s="18">
        <v>61</v>
      </c>
      <c r="N275" s="16">
        <v>1</v>
      </c>
      <c r="O275" s="16">
        <v>1</v>
      </c>
      <c r="P275" s="17" t="s">
        <v>28</v>
      </c>
      <c r="Q275" s="16" t="s">
        <v>37</v>
      </c>
      <c r="R275" s="16" t="s">
        <v>38</v>
      </c>
      <c r="S275" s="17" t="s">
        <v>31</v>
      </c>
      <c r="T275" s="17" t="s">
        <v>32</v>
      </c>
    </row>
    <row r="276" ht="22.5" spans="1:20">
      <c r="A276" s="16">
        <v>272</v>
      </c>
      <c r="B276" s="16" t="s">
        <v>177</v>
      </c>
      <c r="C276" s="17" t="s">
        <v>34</v>
      </c>
      <c r="D276" s="16" t="s">
        <v>23</v>
      </c>
      <c r="E276" s="16" t="s">
        <v>686</v>
      </c>
      <c r="F276" s="16" t="s">
        <v>687</v>
      </c>
      <c r="G276" s="16">
        <v>10</v>
      </c>
      <c r="H276" s="17" t="s">
        <v>26</v>
      </c>
      <c r="I276" s="17" t="s">
        <v>27</v>
      </c>
      <c r="J276" s="16">
        <f t="shared" si="14"/>
        <v>15</v>
      </c>
      <c r="K276" s="20"/>
      <c r="L276" s="20">
        <v>15</v>
      </c>
      <c r="M276" s="20">
        <v>32</v>
      </c>
      <c r="N276" s="20">
        <v>0</v>
      </c>
      <c r="O276" s="20">
        <v>0</v>
      </c>
      <c r="P276" s="17" t="s">
        <v>28</v>
      </c>
      <c r="Q276" s="16" t="s">
        <v>37</v>
      </c>
      <c r="R276" s="16" t="s">
        <v>38</v>
      </c>
      <c r="S276" s="17" t="s">
        <v>31</v>
      </c>
      <c r="T276" s="17" t="s">
        <v>32</v>
      </c>
    </row>
    <row r="277" ht="67.5" spans="1:20">
      <c r="A277" s="16">
        <v>273</v>
      </c>
      <c r="B277" s="16" t="s">
        <v>688</v>
      </c>
      <c r="C277" s="16" t="s">
        <v>22</v>
      </c>
      <c r="D277" s="16" t="s">
        <v>23</v>
      </c>
      <c r="E277" s="16" t="s">
        <v>689</v>
      </c>
      <c r="F277" s="16" t="s">
        <v>690</v>
      </c>
      <c r="G277" s="16">
        <v>515</v>
      </c>
      <c r="H277" s="17" t="s">
        <v>26</v>
      </c>
      <c r="I277" s="17" t="s">
        <v>27</v>
      </c>
      <c r="J277" s="16">
        <f t="shared" si="14"/>
        <v>515</v>
      </c>
      <c r="K277" s="18">
        <f>M277+O277</f>
        <v>628.3</v>
      </c>
      <c r="L277" s="16">
        <v>515</v>
      </c>
      <c r="M277" s="18">
        <v>628.3</v>
      </c>
      <c r="N277" s="18">
        <v>0</v>
      </c>
      <c r="O277" s="18">
        <v>0</v>
      </c>
      <c r="P277" s="17" t="s">
        <v>28</v>
      </c>
      <c r="Q277" s="16" t="s">
        <v>29</v>
      </c>
      <c r="R277" s="16" t="s">
        <v>30</v>
      </c>
      <c r="S277" s="17" t="s">
        <v>31</v>
      </c>
      <c r="T277" s="17" t="s">
        <v>32</v>
      </c>
    </row>
    <row r="278" ht="45" spans="1:20">
      <c r="A278" s="16">
        <v>274</v>
      </c>
      <c r="B278" s="17" t="s">
        <v>400</v>
      </c>
      <c r="C278" s="17" t="s">
        <v>34</v>
      </c>
      <c r="D278" s="16" t="s">
        <v>23</v>
      </c>
      <c r="E278" s="16" t="s">
        <v>691</v>
      </c>
      <c r="F278" s="16" t="s">
        <v>692</v>
      </c>
      <c r="G278" s="16">
        <v>58</v>
      </c>
      <c r="H278" s="17" t="s">
        <v>26</v>
      </c>
      <c r="I278" s="17" t="s">
        <v>27</v>
      </c>
      <c r="J278" s="16">
        <f t="shared" si="14"/>
        <v>11</v>
      </c>
      <c r="K278" s="20"/>
      <c r="L278" s="20">
        <v>11</v>
      </c>
      <c r="M278" s="20">
        <v>20</v>
      </c>
      <c r="N278" s="20">
        <v>0</v>
      </c>
      <c r="O278" s="20">
        <v>0</v>
      </c>
      <c r="P278" s="17" t="s">
        <v>28</v>
      </c>
      <c r="Q278" s="16" t="s">
        <v>37</v>
      </c>
      <c r="R278" s="16" t="s">
        <v>38</v>
      </c>
      <c r="S278" s="17" t="s">
        <v>31</v>
      </c>
      <c r="T278" s="17" t="s">
        <v>32</v>
      </c>
    </row>
    <row r="279" ht="45" spans="1:20">
      <c r="A279" s="16">
        <v>275</v>
      </c>
      <c r="B279" s="16" t="s">
        <v>693</v>
      </c>
      <c r="C279" s="17" t="s">
        <v>34</v>
      </c>
      <c r="D279" s="16" t="s">
        <v>23</v>
      </c>
      <c r="E279" s="16" t="s">
        <v>694</v>
      </c>
      <c r="F279" s="16" t="s">
        <v>695</v>
      </c>
      <c r="G279" s="16">
        <v>31</v>
      </c>
      <c r="H279" s="17" t="s">
        <v>26</v>
      </c>
      <c r="I279" s="17" t="s">
        <v>27</v>
      </c>
      <c r="J279" s="16">
        <f t="shared" si="14"/>
        <v>50</v>
      </c>
      <c r="K279" s="20"/>
      <c r="L279" s="20">
        <v>50</v>
      </c>
      <c r="M279" s="20">
        <v>78</v>
      </c>
      <c r="N279" s="20">
        <v>0</v>
      </c>
      <c r="O279" s="20">
        <v>0</v>
      </c>
      <c r="P279" s="17" t="s">
        <v>28</v>
      </c>
      <c r="Q279" s="16" t="s">
        <v>37</v>
      </c>
      <c r="R279" s="16" t="s">
        <v>38</v>
      </c>
      <c r="S279" s="17" t="s">
        <v>31</v>
      </c>
      <c r="T279" s="17" t="s">
        <v>32</v>
      </c>
    </row>
    <row r="280" ht="33.75" spans="1:20">
      <c r="A280" s="16">
        <v>276</v>
      </c>
      <c r="B280" s="17" t="s">
        <v>39</v>
      </c>
      <c r="C280" s="17" t="s">
        <v>34</v>
      </c>
      <c r="D280" s="16" t="s">
        <v>23</v>
      </c>
      <c r="E280" s="16" t="s">
        <v>696</v>
      </c>
      <c r="F280" s="16" t="s">
        <v>697</v>
      </c>
      <c r="G280" s="16">
        <v>25</v>
      </c>
      <c r="H280" s="17" t="s">
        <v>26</v>
      </c>
      <c r="I280" s="17" t="s">
        <v>27</v>
      </c>
      <c r="J280" s="16">
        <f t="shared" si="14"/>
        <v>1500</v>
      </c>
      <c r="K280" s="18">
        <f>M280+O280</f>
        <v>1830</v>
      </c>
      <c r="L280" s="18">
        <v>1500</v>
      </c>
      <c r="M280" s="18">
        <v>1830</v>
      </c>
      <c r="N280" s="18">
        <v>0</v>
      </c>
      <c r="O280" s="18">
        <v>0</v>
      </c>
      <c r="P280" s="17" t="s">
        <v>28</v>
      </c>
      <c r="Q280" s="16" t="s">
        <v>37</v>
      </c>
      <c r="R280" s="16" t="s">
        <v>38</v>
      </c>
      <c r="S280" s="17" t="s">
        <v>31</v>
      </c>
      <c r="T280" s="17" t="s">
        <v>32</v>
      </c>
    </row>
    <row r="281" ht="45" spans="1:20">
      <c r="A281" s="16">
        <v>277</v>
      </c>
      <c r="B281" s="16" t="s">
        <v>81</v>
      </c>
      <c r="C281" s="17" t="s">
        <v>34</v>
      </c>
      <c r="D281" s="16" t="s">
        <v>23</v>
      </c>
      <c r="E281" s="16" t="s">
        <v>698</v>
      </c>
      <c r="F281" s="16" t="s">
        <v>699</v>
      </c>
      <c r="G281" s="16">
        <v>48</v>
      </c>
      <c r="H281" s="17" t="s">
        <v>26</v>
      </c>
      <c r="I281" s="17" t="s">
        <v>27</v>
      </c>
      <c r="J281" s="16">
        <f t="shared" si="14"/>
        <v>40</v>
      </c>
      <c r="K281" s="20"/>
      <c r="L281" s="20">
        <v>39</v>
      </c>
      <c r="M281" s="20">
        <v>73</v>
      </c>
      <c r="N281" s="20">
        <v>1</v>
      </c>
      <c r="O281" s="20">
        <v>4</v>
      </c>
      <c r="P281" s="17" t="s">
        <v>28</v>
      </c>
      <c r="Q281" s="16" t="s">
        <v>37</v>
      </c>
      <c r="R281" s="16" t="s">
        <v>38</v>
      </c>
      <c r="S281" s="17" t="s">
        <v>31</v>
      </c>
      <c r="T281" s="17" t="s">
        <v>32</v>
      </c>
    </row>
    <row r="282" ht="33.75" spans="1:20">
      <c r="A282" s="16">
        <v>278</v>
      </c>
      <c r="B282" s="16" t="s">
        <v>81</v>
      </c>
      <c r="C282" s="17" t="s">
        <v>34</v>
      </c>
      <c r="D282" s="16" t="s">
        <v>23</v>
      </c>
      <c r="E282" s="16" t="s">
        <v>700</v>
      </c>
      <c r="F282" s="16" t="s">
        <v>701</v>
      </c>
      <c r="G282" s="16">
        <v>59</v>
      </c>
      <c r="H282" s="17" t="s">
        <v>26</v>
      </c>
      <c r="I282" s="17" t="s">
        <v>27</v>
      </c>
      <c r="J282" s="16">
        <f t="shared" si="14"/>
        <v>532</v>
      </c>
      <c r="K282" s="18">
        <f>M282+O282</f>
        <v>649.04</v>
      </c>
      <c r="L282" s="18">
        <v>532</v>
      </c>
      <c r="M282" s="18">
        <v>649.04</v>
      </c>
      <c r="N282" s="18">
        <v>0</v>
      </c>
      <c r="O282" s="18">
        <v>0</v>
      </c>
      <c r="P282" s="17" t="s">
        <v>28</v>
      </c>
      <c r="Q282" s="16" t="s">
        <v>37</v>
      </c>
      <c r="R282" s="16" t="s">
        <v>38</v>
      </c>
      <c r="S282" s="17" t="s">
        <v>31</v>
      </c>
      <c r="T282" s="17" t="s">
        <v>32</v>
      </c>
    </row>
    <row r="283" ht="22.5" spans="1:20">
      <c r="A283" s="16">
        <v>279</v>
      </c>
      <c r="B283" s="17" t="s">
        <v>33</v>
      </c>
      <c r="C283" s="17" t="s">
        <v>34</v>
      </c>
      <c r="D283" s="16" t="s">
        <v>23</v>
      </c>
      <c r="E283" s="16" t="s">
        <v>702</v>
      </c>
      <c r="F283" s="16" t="s">
        <v>703</v>
      </c>
      <c r="G283" s="18">
        <v>30</v>
      </c>
      <c r="H283" s="17" t="s">
        <v>26</v>
      </c>
      <c r="I283" s="17" t="s">
        <v>27</v>
      </c>
      <c r="J283" s="16">
        <f t="shared" si="14"/>
        <v>28</v>
      </c>
      <c r="K283" s="20"/>
      <c r="L283" s="20">
        <v>27</v>
      </c>
      <c r="M283" s="20">
        <v>37</v>
      </c>
      <c r="N283" s="20">
        <v>1</v>
      </c>
      <c r="O283" s="20">
        <v>4</v>
      </c>
      <c r="P283" s="17" t="s">
        <v>28</v>
      </c>
      <c r="Q283" s="16" t="s">
        <v>37</v>
      </c>
      <c r="R283" s="16" t="s">
        <v>38</v>
      </c>
      <c r="S283" s="17" t="s">
        <v>31</v>
      </c>
      <c r="T283" s="17" t="s">
        <v>32</v>
      </c>
    </row>
    <row r="284" ht="33.75" spans="1:20">
      <c r="A284" s="16">
        <v>280</v>
      </c>
      <c r="B284" s="17" t="s">
        <v>39</v>
      </c>
      <c r="C284" s="17" t="s">
        <v>34</v>
      </c>
      <c r="D284" s="16" t="s">
        <v>23</v>
      </c>
      <c r="E284" s="16" t="s">
        <v>704</v>
      </c>
      <c r="F284" s="16" t="s">
        <v>705</v>
      </c>
      <c r="G284" s="29">
        <v>25.5</v>
      </c>
      <c r="H284" s="17" t="s">
        <v>26</v>
      </c>
      <c r="I284" s="17" t="s">
        <v>27</v>
      </c>
      <c r="J284" s="16">
        <f t="shared" si="14"/>
        <v>56</v>
      </c>
      <c r="K284" s="20"/>
      <c r="L284" s="20">
        <v>56</v>
      </c>
      <c r="M284" s="20">
        <v>119</v>
      </c>
      <c r="N284" s="20">
        <v>0</v>
      </c>
      <c r="O284" s="20">
        <v>0</v>
      </c>
      <c r="P284" s="17" t="s">
        <v>28</v>
      </c>
      <c r="Q284" s="16" t="s">
        <v>37</v>
      </c>
      <c r="R284" s="16" t="s">
        <v>38</v>
      </c>
      <c r="S284" s="17" t="s">
        <v>31</v>
      </c>
      <c r="T284" s="17" t="s">
        <v>32</v>
      </c>
    </row>
    <row r="285" ht="33.75" spans="1:20">
      <c r="A285" s="16">
        <v>281</v>
      </c>
      <c r="B285" s="17" t="s">
        <v>39</v>
      </c>
      <c r="C285" s="17" t="s">
        <v>34</v>
      </c>
      <c r="D285" s="16" t="s">
        <v>23</v>
      </c>
      <c r="E285" s="16" t="s">
        <v>706</v>
      </c>
      <c r="F285" s="17" t="s">
        <v>707</v>
      </c>
      <c r="G285" s="18">
        <v>15</v>
      </c>
      <c r="H285" s="17" t="s">
        <v>26</v>
      </c>
      <c r="I285" s="17" t="s">
        <v>27</v>
      </c>
      <c r="J285" s="16">
        <f t="shared" si="14"/>
        <v>132</v>
      </c>
      <c r="K285" s="18">
        <f>M285+O285</f>
        <v>407</v>
      </c>
      <c r="L285" s="20">
        <v>132</v>
      </c>
      <c r="M285" s="20">
        <v>407</v>
      </c>
      <c r="N285" s="18">
        <v>0</v>
      </c>
      <c r="O285" s="18">
        <v>0</v>
      </c>
      <c r="P285" s="17" t="s">
        <v>28</v>
      </c>
      <c r="Q285" s="16" t="s">
        <v>37</v>
      </c>
      <c r="R285" s="16" t="s">
        <v>38</v>
      </c>
      <c r="S285" s="17" t="s">
        <v>31</v>
      </c>
      <c r="T285" s="17" t="s">
        <v>32</v>
      </c>
    </row>
    <row r="286" ht="33.75" spans="1:20">
      <c r="A286" s="16">
        <v>282</v>
      </c>
      <c r="B286" s="17" t="s">
        <v>39</v>
      </c>
      <c r="C286" s="17" t="s">
        <v>34</v>
      </c>
      <c r="D286" s="16" t="s">
        <v>23</v>
      </c>
      <c r="E286" s="16" t="s">
        <v>708</v>
      </c>
      <c r="F286" s="16" t="s">
        <v>709</v>
      </c>
      <c r="G286" s="18">
        <v>15</v>
      </c>
      <c r="H286" s="17" t="s">
        <v>26</v>
      </c>
      <c r="I286" s="17" t="s">
        <v>27</v>
      </c>
      <c r="J286" s="16">
        <f t="shared" si="14"/>
        <v>19</v>
      </c>
      <c r="K286" s="20"/>
      <c r="L286" s="20">
        <v>19</v>
      </c>
      <c r="M286" s="20">
        <v>39</v>
      </c>
      <c r="N286" s="20">
        <v>0</v>
      </c>
      <c r="O286" s="20">
        <v>0</v>
      </c>
      <c r="P286" s="17" t="s">
        <v>28</v>
      </c>
      <c r="Q286" s="16" t="s">
        <v>37</v>
      </c>
      <c r="R286" s="16" t="s">
        <v>38</v>
      </c>
      <c r="S286" s="17" t="s">
        <v>31</v>
      </c>
      <c r="T286" s="17" t="s">
        <v>32</v>
      </c>
    </row>
    <row r="287" ht="45" spans="1:20">
      <c r="A287" s="16">
        <v>283</v>
      </c>
      <c r="B287" s="17" t="s">
        <v>254</v>
      </c>
      <c r="C287" s="17" t="s">
        <v>34</v>
      </c>
      <c r="D287" s="16" t="s">
        <v>23</v>
      </c>
      <c r="E287" s="16" t="s">
        <v>710</v>
      </c>
      <c r="F287" s="16" t="s">
        <v>711</v>
      </c>
      <c r="G287" s="18">
        <v>22</v>
      </c>
      <c r="H287" s="17" t="s">
        <v>26</v>
      </c>
      <c r="I287" s="17" t="s">
        <v>27</v>
      </c>
      <c r="J287" s="16">
        <f t="shared" si="14"/>
        <v>12</v>
      </c>
      <c r="K287" s="20"/>
      <c r="L287" s="20">
        <v>12</v>
      </c>
      <c r="M287" s="20">
        <v>28</v>
      </c>
      <c r="N287" s="20">
        <v>0</v>
      </c>
      <c r="O287" s="20">
        <v>0</v>
      </c>
      <c r="P287" s="17" t="s">
        <v>28</v>
      </c>
      <c r="Q287" s="16" t="s">
        <v>37</v>
      </c>
      <c r="R287" s="16" t="s">
        <v>38</v>
      </c>
      <c r="S287" s="17" t="s">
        <v>31</v>
      </c>
      <c r="T287" s="17" t="s">
        <v>32</v>
      </c>
    </row>
    <row r="288" ht="33.75" spans="1:20">
      <c r="A288" s="16">
        <v>284</v>
      </c>
      <c r="B288" s="17" t="s">
        <v>33</v>
      </c>
      <c r="C288" s="17" t="s">
        <v>34</v>
      </c>
      <c r="D288" s="16" t="s">
        <v>23</v>
      </c>
      <c r="E288" s="16" t="s">
        <v>712</v>
      </c>
      <c r="F288" s="16" t="s">
        <v>713</v>
      </c>
      <c r="G288" s="20">
        <v>25</v>
      </c>
      <c r="H288" s="17" t="s">
        <v>26</v>
      </c>
      <c r="I288" s="17" t="s">
        <v>27</v>
      </c>
      <c r="J288" s="16">
        <f t="shared" si="14"/>
        <v>4</v>
      </c>
      <c r="K288" s="20"/>
      <c r="L288" s="20">
        <v>4</v>
      </c>
      <c r="M288" s="20">
        <v>4</v>
      </c>
      <c r="N288" s="20">
        <v>0</v>
      </c>
      <c r="O288" s="20">
        <v>0</v>
      </c>
      <c r="P288" s="17" t="s">
        <v>28</v>
      </c>
      <c r="Q288" s="16" t="s">
        <v>37</v>
      </c>
      <c r="R288" s="16" t="s">
        <v>38</v>
      </c>
      <c r="S288" s="17" t="s">
        <v>31</v>
      </c>
      <c r="T288" s="17" t="s">
        <v>32</v>
      </c>
    </row>
    <row r="289" ht="33.75" spans="1:20">
      <c r="A289" s="16">
        <v>285</v>
      </c>
      <c r="B289" s="17" t="s">
        <v>33</v>
      </c>
      <c r="C289" s="17" t="s">
        <v>34</v>
      </c>
      <c r="D289" s="16" t="s">
        <v>23</v>
      </c>
      <c r="E289" s="16" t="s">
        <v>714</v>
      </c>
      <c r="F289" s="17" t="s">
        <v>715</v>
      </c>
      <c r="G289" s="20">
        <v>7</v>
      </c>
      <c r="H289" s="17" t="s">
        <v>26</v>
      </c>
      <c r="I289" s="17" t="s">
        <v>27</v>
      </c>
      <c r="J289" s="16">
        <f t="shared" si="14"/>
        <v>222</v>
      </c>
      <c r="K289" s="18">
        <f>M289+O289</f>
        <v>633</v>
      </c>
      <c r="L289" s="20">
        <v>222</v>
      </c>
      <c r="M289" s="20">
        <v>633</v>
      </c>
      <c r="N289" s="18">
        <v>0</v>
      </c>
      <c r="O289" s="18">
        <v>0</v>
      </c>
      <c r="P289" s="17" t="s">
        <v>28</v>
      </c>
      <c r="Q289" s="16" t="s">
        <v>37</v>
      </c>
      <c r="R289" s="16" t="s">
        <v>38</v>
      </c>
      <c r="S289" s="17" t="s">
        <v>31</v>
      </c>
      <c r="T289" s="17" t="s">
        <v>32</v>
      </c>
    </row>
    <row r="290" ht="33.75" spans="1:20">
      <c r="A290" s="16">
        <v>286</v>
      </c>
      <c r="B290" s="17" t="s">
        <v>39</v>
      </c>
      <c r="C290" s="17" t="s">
        <v>34</v>
      </c>
      <c r="D290" s="16" t="s">
        <v>23</v>
      </c>
      <c r="E290" s="16" t="s">
        <v>716</v>
      </c>
      <c r="F290" s="17" t="s">
        <v>717</v>
      </c>
      <c r="G290" s="18">
        <v>20</v>
      </c>
      <c r="H290" s="17" t="s">
        <v>26</v>
      </c>
      <c r="I290" s="17" t="s">
        <v>27</v>
      </c>
      <c r="J290" s="16">
        <f t="shared" si="14"/>
        <v>64</v>
      </c>
      <c r="K290" s="18">
        <f>M290+O290</f>
        <v>188</v>
      </c>
      <c r="L290" s="20">
        <v>64</v>
      </c>
      <c r="M290" s="20">
        <v>188</v>
      </c>
      <c r="N290" s="18">
        <v>0</v>
      </c>
      <c r="O290" s="18">
        <v>0</v>
      </c>
      <c r="P290" s="17" t="s">
        <v>28</v>
      </c>
      <c r="Q290" s="16" t="s">
        <v>37</v>
      </c>
      <c r="R290" s="16" t="s">
        <v>38</v>
      </c>
      <c r="S290" s="17" t="s">
        <v>31</v>
      </c>
      <c r="T290" s="17" t="s">
        <v>32</v>
      </c>
    </row>
    <row r="291" ht="45" spans="1:20">
      <c r="A291" s="16">
        <v>287</v>
      </c>
      <c r="B291" s="17" t="s">
        <v>638</v>
      </c>
      <c r="C291" s="17" t="s">
        <v>34</v>
      </c>
      <c r="D291" s="16" t="s">
        <v>23</v>
      </c>
      <c r="E291" s="16" t="s">
        <v>718</v>
      </c>
      <c r="F291" s="16" t="s">
        <v>719</v>
      </c>
      <c r="G291" s="18">
        <v>20</v>
      </c>
      <c r="H291" s="17" t="s">
        <v>26</v>
      </c>
      <c r="I291" s="17" t="s">
        <v>27</v>
      </c>
      <c r="J291" s="16">
        <f t="shared" si="14"/>
        <v>12</v>
      </c>
      <c r="K291" s="20"/>
      <c r="L291" s="20">
        <v>12</v>
      </c>
      <c r="M291" s="20">
        <v>20</v>
      </c>
      <c r="N291" s="20">
        <v>0</v>
      </c>
      <c r="O291" s="20">
        <v>0</v>
      </c>
      <c r="P291" s="17" t="s">
        <v>28</v>
      </c>
      <c r="Q291" s="16" t="s">
        <v>37</v>
      </c>
      <c r="R291" s="16" t="s">
        <v>38</v>
      </c>
      <c r="S291" s="17" t="s">
        <v>31</v>
      </c>
      <c r="T291" s="17" t="s">
        <v>32</v>
      </c>
    </row>
    <row r="292" ht="33.75" spans="1:20">
      <c r="A292" s="16">
        <v>288</v>
      </c>
      <c r="B292" s="17" t="s">
        <v>39</v>
      </c>
      <c r="C292" s="17" t="s">
        <v>34</v>
      </c>
      <c r="D292" s="16" t="s">
        <v>23</v>
      </c>
      <c r="E292" s="16" t="s">
        <v>720</v>
      </c>
      <c r="F292" s="16" t="s">
        <v>721</v>
      </c>
      <c r="G292" s="18">
        <v>22</v>
      </c>
      <c r="H292" s="17" t="s">
        <v>26</v>
      </c>
      <c r="I292" s="17" t="s">
        <v>27</v>
      </c>
      <c r="J292" s="16">
        <f t="shared" si="14"/>
        <v>10</v>
      </c>
      <c r="K292" s="20"/>
      <c r="L292" s="20">
        <v>10</v>
      </c>
      <c r="M292" s="20">
        <v>15</v>
      </c>
      <c r="N292" s="20">
        <v>0</v>
      </c>
      <c r="O292" s="20">
        <v>0</v>
      </c>
      <c r="P292" s="17" t="s">
        <v>28</v>
      </c>
      <c r="Q292" s="16" t="s">
        <v>37</v>
      </c>
      <c r="R292" s="16" t="s">
        <v>38</v>
      </c>
      <c r="S292" s="17" t="s">
        <v>31</v>
      </c>
      <c r="T292" s="17" t="s">
        <v>32</v>
      </c>
    </row>
    <row r="293" ht="33.75" spans="1:20">
      <c r="A293" s="16">
        <v>289</v>
      </c>
      <c r="B293" s="17" t="s">
        <v>39</v>
      </c>
      <c r="C293" s="17" t="s">
        <v>34</v>
      </c>
      <c r="D293" s="16" t="s">
        <v>23</v>
      </c>
      <c r="E293" s="16" t="s">
        <v>722</v>
      </c>
      <c r="F293" s="16" t="s">
        <v>723</v>
      </c>
      <c r="G293" s="18">
        <v>10</v>
      </c>
      <c r="H293" s="17" t="s">
        <v>26</v>
      </c>
      <c r="I293" s="17" t="s">
        <v>27</v>
      </c>
      <c r="J293" s="16">
        <f t="shared" si="14"/>
        <v>14</v>
      </c>
      <c r="K293" s="20"/>
      <c r="L293" s="20">
        <v>13</v>
      </c>
      <c r="M293" s="20">
        <v>18</v>
      </c>
      <c r="N293" s="20">
        <v>1</v>
      </c>
      <c r="O293" s="20">
        <v>3</v>
      </c>
      <c r="P293" s="17" t="s">
        <v>28</v>
      </c>
      <c r="Q293" s="16" t="s">
        <v>37</v>
      </c>
      <c r="R293" s="16" t="s">
        <v>38</v>
      </c>
      <c r="S293" s="17" t="s">
        <v>31</v>
      </c>
      <c r="T293" s="17" t="s">
        <v>32</v>
      </c>
    </row>
    <row r="294" ht="33.75" spans="1:20">
      <c r="A294" s="16">
        <v>290</v>
      </c>
      <c r="B294" s="17" t="s">
        <v>151</v>
      </c>
      <c r="C294" s="17" t="s">
        <v>34</v>
      </c>
      <c r="D294" s="16" t="s">
        <v>23</v>
      </c>
      <c r="E294" s="16" t="s">
        <v>724</v>
      </c>
      <c r="F294" s="16" t="s">
        <v>725</v>
      </c>
      <c r="G294" s="18">
        <v>19</v>
      </c>
      <c r="H294" s="17" t="s">
        <v>26</v>
      </c>
      <c r="I294" s="17" t="s">
        <v>27</v>
      </c>
      <c r="J294" s="16">
        <f t="shared" si="14"/>
        <v>16</v>
      </c>
      <c r="K294" s="20"/>
      <c r="L294" s="20">
        <v>16</v>
      </c>
      <c r="M294" s="20">
        <v>30</v>
      </c>
      <c r="N294" s="20">
        <v>0</v>
      </c>
      <c r="O294" s="20">
        <v>0</v>
      </c>
      <c r="P294" s="17" t="s">
        <v>28</v>
      </c>
      <c r="Q294" s="16" t="s">
        <v>37</v>
      </c>
      <c r="R294" s="16" t="s">
        <v>38</v>
      </c>
      <c r="S294" s="17" t="s">
        <v>31</v>
      </c>
      <c r="T294" s="17" t="s">
        <v>32</v>
      </c>
    </row>
    <row r="295" ht="33.75" spans="1:20">
      <c r="A295" s="16">
        <v>291</v>
      </c>
      <c r="B295" s="17" t="s">
        <v>39</v>
      </c>
      <c r="C295" s="17" t="s">
        <v>34</v>
      </c>
      <c r="D295" s="16" t="s">
        <v>23</v>
      </c>
      <c r="E295" s="16" t="s">
        <v>726</v>
      </c>
      <c r="F295" s="16" t="s">
        <v>727</v>
      </c>
      <c r="G295" s="18">
        <v>25</v>
      </c>
      <c r="H295" s="17" t="s">
        <v>26</v>
      </c>
      <c r="I295" s="17" t="s">
        <v>27</v>
      </c>
      <c r="J295" s="16">
        <f t="shared" si="14"/>
        <v>9</v>
      </c>
      <c r="K295" s="20"/>
      <c r="L295" s="20">
        <v>8</v>
      </c>
      <c r="M295" s="20">
        <v>11</v>
      </c>
      <c r="N295" s="20">
        <v>1</v>
      </c>
      <c r="O295" s="20">
        <v>2</v>
      </c>
      <c r="P295" s="17" t="s">
        <v>28</v>
      </c>
      <c r="Q295" s="16" t="s">
        <v>37</v>
      </c>
      <c r="R295" s="16" t="s">
        <v>38</v>
      </c>
      <c r="S295" s="17" t="s">
        <v>31</v>
      </c>
      <c r="T295" s="17" t="s">
        <v>32</v>
      </c>
    </row>
    <row r="296" ht="33.75" spans="1:20">
      <c r="A296" s="16">
        <v>292</v>
      </c>
      <c r="B296" s="17" t="s">
        <v>39</v>
      </c>
      <c r="C296" s="17" t="s">
        <v>34</v>
      </c>
      <c r="D296" s="16" t="s">
        <v>23</v>
      </c>
      <c r="E296" s="16" t="s">
        <v>728</v>
      </c>
      <c r="F296" s="16" t="s">
        <v>729</v>
      </c>
      <c r="G296" s="18">
        <v>20</v>
      </c>
      <c r="H296" s="17" t="s">
        <v>26</v>
      </c>
      <c r="I296" s="17" t="s">
        <v>27</v>
      </c>
      <c r="J296" s="16">
        <f t="shared" si="14"/>
        <v>4</v>
      </c>
      <c r="K296" s="20"/>
      <c r="L296" s="20">
        <v>3</v>
      </c>
      <c r="M296" s="20">
        <v>7</v>
      </c>
      <c r="N296" s="20">
        <v>1</v>
      </c>
      <c r="O296" s="20">
        <v>5</v>
      </c>
      <c r="P296" s="17" t="s">
        <v>28</v>
      </c>
      <c r="Q296" s="16" t="s">
        <v>37</v>
      </c>
      <c r="R296" s="16" t="s">
        <v>38</v>
      </c>
      <c r="S296" s="17" t="s">
        <v>31</v>
      </c>
      <c r="T296" s="17" t="s">
        <v>32</v>
      </c>
    </row>
    <row r="297" ht="33.75" spans="1:20">
      <c r="A297" s="16">
        <v>293</v>
      </c>
      <c r="B297" s="17" t="s">
        <v>33</v>
      </c>
      <c r="C297" s="17" t="s">
        <v>34</v>
      </c>
      <c r="D297" s="16" t="s">
        <v>23</v>
      </c>
      <c r="E297" s="16" t="s">
        <v>730</v>
      </c>
      <c r="F297" s="16" t="s">
        <v>731</v>
      </c>
      <c r="G297" s="18">
        <v>10</v>
      </c>
      <c r="H297" s="17" t="s">
        <v>26</v>
      </c>
      <c r="I297" s="17" t="s">
        <v>27</v>
      </c>
      <c r="J297" s="16">
        <f t="shared" si="14"/>
        <v>2</v>
      </c>
      <c r="K297" s="20"/>
      <c r="L297" s="20">
        <v>2</v>
      </c>
      <c r="M297" s="20">
        <v>2</v>
      </c>
      <c r="N297" s="20">
        <v>0</v>
      </c>
      <c r="O297" s="20">
        <v>0</v>
      </c>
      <c r="P297" s="17" t="s">
        <v>28</v>
      </c>
      <c r="Q297" s="16" t="s">
        <v>37</v>
      </c>
      <c r="R297" s="16" t="s">
        <v>38</v>
      </c>
      <c r="S297" s="17" t="s">
        <v>31</v>
      </c>
      <c r="T297" s="17" t="s">
        <v>32</v>
      </c>
    </row>
    <row r="298" ht="33.75" spans="1:20">
      <c r="A298" s="16">
        <v>294</v>
      </c>
      <c r="B298" s="17" t="s">
        <v>39</v>
      </c>
      <c r="C298" s="17" t="s">
        <v>34</v>
      </c>
      <c r="D298" s="16" t="s">
        <v>23</v>
      </c>
      <c r="E298" s="16" t="s">
        <v>732</v>
      </c>
      <c r="F298" s="17" t="s">
        <v>733</v>
      </c>
      <c r="G298" s="18">
        <v>30</v>
      </c>
      <c r="H298" s="17" t="s">
        <v>26</v>
      </c>
      <c r="I298" s="17" t="s">
        <v>27</v>
      </c>
      <c r="J298" s="16">
        <f t="shared" si="14"/>
        <v>95</v>
      </c>
      <c r="K298" s="18">
        <f>M298+O298</f>
        <v>286</v>
      </c>
      <c r="L298" s="20">
        <v>95</v>
      </c>
      <c r="M298" s="20">
        <v>286</v>
      </c>
      <c r="N298" s="18">
        <v>0</v>
      </c>
      <c r="O298" s="18">
        <v>0</v>
      </c>
      <c r="P298" s="17" t="s">
        <v>28</v>
      </c>
      <c r="Q298" s="16" t="s">
        <v>37</v>
      </c>
      <c r="R298" s="16" t="s">
        <v>38</v>
      </c>
      <c r="S298" s="17" t="s">
        <v>31</v>
      </c>
      <c r="T298" s="17" t="s">
        <v>32</v>
      </c>
    </row>
    <row r="299" ht="33.75" spans="1:20">
      <c r="A299" s="16">
        <v>295</v>
      </c>
      <c r="B299" s="17" t="s">
        <v>39</v>
      </c>
      <c r="C299" s="17" t="s">
        <v>34</v>
      </c>
      <c r="D299" s="16" t="s">
        <v>23</v>
      </c>
      <c r="E299" s="16" t="s">
        <v>734</v>
      </c>
      <c r="F299" s="16" t="s">
        <v>735</v>
      </c>
      <c r="G299" s="29">
        <v>21.5</v>
      </c>
      <c r="H299" s="17" t="s">
        <v>26</v>
      </c>
      <c r="I299" s="17" t="s">
        <v>27</v>
      </c>
      <c r="J299" s="16">
        <f t="shared" si="14"/>
        <v>39</v>
      </c>
      <c r="K299" s="20"/>
      <c r="L299" s="20">
        <v>39</v>
      </c>
      <c r="M299" s="20">
        <v>122</v>
      </c>
      <c r="N299" s="20">
        <v>0</v>
      </c>
      <c r="O299" s="20">
        <v>0</v>
      </c>
      <c r="P299" s="17" t="s">
        <v>28</v>
      </c>
      <c r="Q299" s="16" t="s">
        <v>37</v>
      </c>
      <c r="R299" s="16" t="s">
        <v>38</v>
      </c>
      <c r="S299" s="17" t="s">
        <v>31</v>
      </c>
      <c r="T299" s="17" t="s">
        <v>32</v>
      </c>
    </row>
    <row r="300" ht="33.75" spans="1:20">
      <c r="A300" s="16">
        <v>296</v>
      </c>
      <c r="B300" s="16" t="s">
        <v>33</v>
      </c>
      <c r="C300" s="17" t="s">
        <v>34</v>
      </c>
      <c r="D300" s="16" t="s">
        <v>23</v>
      </c>
      <c r="E300" s="16" t="s">
        <v>736</v>
      </c>
      <c r="F300" s="16" t="s">
        <v>737</v>
      </c>
      <c r="G300" s="16">
        <v>33</v>
      </c>
      <c r="H300" s="17" t="s">
        <v>26</v>
      </c>
      <c r="I300" s="17" t="s">
        <v>27</v>
      </c>
      <c r="J300" s="16">
        <f t="shared" si="14"/>
        <v>3</v>
      </c>
      <c r="K300" s="20"/>
      <c r="L300" s="20">
        <v>3</v>
      </c>
      <c r="M300" s="20">
        <v>4</v>
      </c>
      <c r="N300" s="20">
        <v>0</v>
      </c>
      <c r="O300" s="20">
        <v>0</v>
      </c>
      <c r="P300" s="17" t="s">
        <v>28</v>
      </c>
      <c r="Q300" s="16" t="s">
        <v>37</v>
      </c>
      <c r="R300" s="16" t="s">
        <v>38</v>
      </c>
      <c r="S300" s="17" t="s">
        <v>31</v>
      </c>
      <c r="T300" s="17" t="s">
        <v>32</v>
      </c>
    </row>
    <row r="301" ht="45" spans="1:20">
      <c r="A301" s="16">
        <v>297</v>
      </c>
      <c r="B301" s="17" t="s">
        <v>39</v>
      </c>
      <c r="C301" s="17" t="s">
        <v>34</v>
      </c>
      <c r="D301" s="16" t="s">
        <v>23</v>
      </c>
      <c r="E301" s="16" t="s">
        <v>738</v>
      </c>
      <c r="F301" s="16" t="s">
        <v>739</v>
      </c>
      <c r="G301" s="17">
        <v>45</v>
      </c>
      <c r="H301" s="17" t="s">
        <v>26</v>
      </c>
      <c r="I301" s="17" t="s">
        <v>27</v>
      </c>
      <c r="J301" s="16">
        <f t="shared" si="14"/>
        <v>9</v>
      </c>
      <c r="K301" s="20"/>
      <c r="L301" s="20">
        <v>9</v>
      </c>
      <c r="M301" s="20">
        <v>15</v>
      </c>
      <c r="N301" s="20">
        <v>0</v>
      </c>
      <c r="O301" s="20">
        <v>0</v>
      </c>
      <c r="P301" s="17" t="s">
        <v>28</v>
      </c>
      <c r="Q301" s="16" t="s">
        <v>37</v>
      </c>
      <c r="R301" s="16" t="s">
        <v>38</v>
      </c>
      <c r="S301" s="17" t="s">
        <v>31</v>
      </c>
      <c r="T301" s="17" t="s">
        <v>32</v>
      </c>
    </row>
    <row r="302" ht="56.25" spans="1:20">
      <c r="A302" s="16">
        <v>298</v>
      </c>
      <c r="B302" s="17" t="s">
        <v>39</v>
      </c>
      <c r="C302" s="17" t="s">
        <v>34</v>
      </c>
      <c r="D302" s="16" t="s">
        <v>23</v>
      </c>
      <c r="E302" s="16" t="s">
        <v>740</v>
      </c>
      <c r="F302" s="16" t="s">
        <v>741</v>
      </c>
      <c r="G302" s="16">
        <v>23</v>
      </c>
      <c r="H302" s="17" t="s">
        <v>26</v>
      </c>
      <c r="I302" s="17" t="s">
        <v>27</v>
      </c>
      <c r="J302" s="16">
        <f t="shared" si="14"/>
        <v>7</v>
      </c>
      <c r="K302" s="20"/>
      <c r="L302" s="20">
        <v>7</v>
      </c>
      <c r="M302" s="20">
        <v>13</v>
      </c>
      <c r="N302" s="20">
        <v>0</v>
      </c>
      <c r="O302" s="20">
        <v>0</v>
      </c>
      <c r="P302" s="17" t="s">
        <v>28</v>
      </c>
      <c r="Q302" s="16" t="s">
        <v>37</v>
      </c>
      <c r="R302" s="16" t="s">
        <v>38</v>
      </c>
      <c r="S302" s="17" t="s">
        <v>31</v>
      </c>
      <c r="T302" s="17" t="s">
        <v>32</v>
      </c>
    </row>
    <row r="303" ht="33.75" spans="1:20">
      <c r="A303" s="16">
        <v>299</v>
      </c>
      <c r="B303" s="17" t="s">
        <v>33</v>
      </c>
      <c r="C303" s="17" t="s">
        <v>34</v>
      </c>
      <c r="D303" s="16" t="s">
        <v>23</v>
      </c>
      <c r="E303" s="16" t="s">
        <v>742</v>
      </c>
      <c r="F303" s="16" t="s">
        <v>743</v>
      </c>
      <c r="G303" s="17">
        <v>16</v>
      </c>
      <c r="H303" s="17" t="s">
        <v>26</v>
      </c>
      <c r="I303" s="17" t="s">
        <v>27</v>
      </c>
      <c r="J303" s="16">
        <f t="shared" si="14"/>
        <v>19</v>
      </c>
      <c r="K303" s="20"/>
      <c r="L303" s="20">
        <v>19</v>
      </c>
      <c r="M303" s="20">
        <v>19</v>
      </c>
      <c r="N303" s="20">
        <v>0</v>
      </c>
      <c r="O303" s="20">
        <v>0</v>
      </c>
      <c r="P303" s="17" t="s">
        <v>28</v>
      </c>
      <c r="Q303" s="16" t="s">
        <v>37</v>
      </c>
      <c r="R303" s="16" t="s">
        <v>38</v>
      </c>
      <c r="S303" s="17" t="s">
        <v>31</v>
      </c>
      <c r="T303" s="17" t="s">
        <v>32</v>
      </c>
    </row>
    <row r="304" ht="45" spans="1:20">
      <c r="A304" s="16">
        <v>300</v>
      </c>
      <c r="B304" s="17" t="s">
        <v>39</v>
      </c>
      <c r="C304" s="17" t="s">
        <v>34</v>
      </c>
      <c r="D304" s="16" t="s">
        <v>23</v>
      </c>
      <c r="E304" s="16" t="s">
        <v>744</v>
      </c>
      <c r="F304" s="16" t="s">
        <v>745</v>
      </c>
      <c r="G304" s="16">
        <v>32</v>
      </c>
      <c r="H304" s="17" t="s">
        <v>26</v>
      </c>
      <c r="I304" s="17" t="s">
        <v>27</v>
      </c>
      <c r="J304" s="16">
        <f t="shared" si="14"/>
        <v>69</v>
      </c>
      <c r="K304" s="18">
        <f>M304+O304</f>
        <v>182</v>
      </c>
      <c r="L304" s="20">
        <v>68</v>
      </c>
      <c r="M304" s="20">
        <v>181</v>
      </c>
      <c r="N304" s="20">
        <v>1</v>
      </c>
      <c r="O304" s="20">
        <v>1</v>
      </c>
      <c r="P304" s="17" t="s">
        <v>28</v>
      </c>
      <c r="Q304" s="16" t="s">
        <v>37</v>
      </c>
      <c r="R304" s="16" t="s">
        <v>38</v>
      </c>
      <c r="S304" s="17" t="s">
        <v>31</v>
      </c>
      <c r="T304" s="17" t="s">
        <v>32</v>
      </c>
    </row>
    <row r="305" ht="33.75" spans="1:20">
      <c r="A305" s="16">
        <v>301</v>
      </c>
      <c r="B305" s="17" t="s">
        <v>33</v>
      </c>
      <c r="C305" s="17" t="s">
        <v>34</v>
      </c>
      <c r="D305" s="16" t="s">
        <v>23</v>
      </c>
      <c r="E305" s="16" t="s">
        <v>746</v>
      </c>
      <c r="F305" s="16" t="s">
        <v>747</v>
      </c>
      <c r="G305" s="17">
        <v>40</v>
      </c>
      <c r="H305" s="17" t="s">
        <v>26</v>
      </c>
      <c r="I305" s="17" t="s">
        <v>27</v>
      </c>
      <c r="J305" s="16">
        <f t="shared" si="14"/>
        <v>43</v>
      </c>
      <c r="K305" s="18">
        <f>M305+O305</f>
        <v>100</v>
      </c>
      <c r="L305" s="20">
        <v>43</v>
      </c>
      <c r="M305" s="20">
        <v>100</v>
      </c>
      <c r="N305" s="18">
        <v>0</v>
      </c>
      <c r="O305" s="18">
        <v>0</v>
      </c>
      <c r="P305" s="17" t="s">
        <v>28</v>
      </c>
      <c r="Q305" s="16" t="s">
        <v>37</v>
      </c>
      <c r="R305" s="16" t="s">
        <v>38</v>
      </c>
      <c r="S305" s="17" t="s">
        <v>31</v>
      </c>
      <c r="T305" s="17" t="s">
        <v>32</v>
      </c>
    </row>
    <row r="306" ht="45" spans="1:20">
      <c r="A306" s="16">
        <v>302</v>
      </c>
      <c r="B306" s="16" t="s">
        <v>33</v>
      </c>
      <c r="C306" s="17" t="s">
        <v>34</v>
      </c>
      <c r="D306" s="16" t="s">
        <v>23</v>
      </c>
      <c r="E306" s="16" t="s">
        <v>748</v>
      </c>
      <c r="F306" s="16" t="s">
        <v>749</v>
      </c>
      <c r="G306" s="16">
        <v>49</v>
      </c>
      <c r="H306" s="17" t="s">
        <v>26</v>
      </c>
      <c r="I306" s="17" t="s">
        <v>27</v>
      </c>
      <c r="J306" s="16">
        <f t="shared" si="14"/>
        <v>4</v>
      </c>
      <c r="K306" s="20"/>
      <c r="L306" s="20">
        <v>4</v>
      </c>
      <c r="M306" s="20">
        <v>4</v>
      </c>
      <c r="N306" s="20">
        <v>0</v>
      </c>
      <c r="O306" s="20">
        <v>0</v>
      </c>
      <c r="P306" s="17" t="s">
        <v>28</v>
      </c>
      <c r="Q306" s="16" t="s">
        <v>37</v>
      </c>
      <c r="R306" s="16" t="s">
        <v>38</v>
      </c>
      <c r="S306" s="17" t="s">
        <v>31</v>
      </c>
      <c r="T306" s="17" t="s">
        <v>32</v>
      </c>
    </row>
    <row r="307" ht="33.75" spans="1:20">
      <c r="A307" s="16">
        <v>303</v>
      </c>
      <c r="B307" s="17" t="s">
        <v>101</v>
      </c>
      <c r="C307" s="17" t="s">
        <v>34</v>
      </c>
      <c r="D307" s="16" t="s">
        <v>23</v>
      </c>
      <c r="E307" s="16" t="s">
        <v>750</v>
      </c>
      <c r="F307" s="17" t="s">
        <v>751</v>
      </c>
      <c r="G307" s="17">
        <v>10</v>
      </c>
      <c r="H307" s="17" t="s">
        <v>26</v>
      </c>
      <c r="I307" s="17" t="s">
        <v>27</v>
      </c>
      <c r="J307" s="16">
        <f t="shared" si="14"/>
        <v>24</v>
      </c>
      <c r="K307" s="18">
        <f>M307+O307</f>
        <v>48</v>
      </c>
      <c r="L307" s="20">
        <v>23</v>
      </c>
      <c r="M307" s="20">
        <v>47</v>
      </c>
      <c r="N307" s="20">
        <v>1</v>
      </c>
      <c r="O307" s="20">
        <v>1</v>
      </c>
      <c r="P307" s="17" t="s">
        <v>28</v>
      </c>
      <c r="Q307" s="16" t="s">
        <v>37</v>
      </c>
      <c r="R307" s="16" t="s">
        <v>38</v>
      </c>
      <c r="S307" s="17" t="s">
        <v>31</v>
      </c>
      <c r="T307" s="17" t="s">
        <v>32</v>
      </c>
    </row>
    <row r="308" ht="56.25" spans="1:20">
      <c r="A308" s="16">
        <v>304</v>
      </c>
      <c r="B308" s="16" t="s">
        <v>33</v>
      </c>
      <c r="C308" s="17" t="s">
        <v>34</v>
      </c>
      <c r="D308" s="16" t="s">
        <v>23</v>
      </c>
      <c r="E308" s="16" t="s">
        <v>752</v>
      </c>
      <c r="F308" s="16" t="s">
        <v>753</v>
      </c>
      <c r="G308" s="16">
        <v>42</v>
      </c>
      <c r="H308" s="17" t="s">
        <v>26</v>
      </c>
      <c r="I308" s="17" t="s">
        <v>27</v>
      </c>
      <c r="J308" s="16">
        <f t="shared" si="14"/>
        <v>69</v>
      </c>
      <c r="K308" s="18">
        <f>M308+O308</f>
        <v>193</v>
      </c>
      <c r="L308" s="20">
        <v>69</v>
      </c>
      <c r="M308" s="20">
        <v>193</v>
      </c>
      <c r="N308" s="18">
        <v>0</v>
      </c>
      <c r="O308" s="18">
        <v>0</v>
      </c>
      <c r="P308" s="17" t="s">
        <v>28</v>
      </c>
      <c r="Q308" s="16" t="s">
        <v>37</v>
      </c>
      <c r="R308" s="16" t="s">
        <v>38</v>
      </c>
      <c r="S308" s="17" t="s">
        <v>31</v>
      </c>
      <c r="T308" s="17" t="s">
        <v>32</v>
      </c>
    </row>
    <row r="309" ht="101.25" spans="1:20">
      <c r="A309" s="16">
        <v>305</v>
      </c>
      <c r="B309" s="16" t="s">
        <v>754</v>
      </c>
      <c r="C309" s="16" t="s">
        <v>22</v>
      </c>
      <c r="D309" s="16" t="s">
        <v>23</v>
      </c>
      <c r="E309" s="16" t="s">
        <v>755</v>
      </c>
      <c r="F309" s="16" t="s">
        <v>756</v>
      </c>
      <c r="G309" s="18">
        <v>1000</v>
      </c>
      <c r="H309" s="17" t="s">
        <v>26</v>
      </c>
      <c r="I309" s="17" t="s">
        <v>27</v>
      </c>
      <c r="J309" s="16">
        <f t="shared" si="14"/>
        <v>1000</v>
      </c>
      <c r="K309" s="18">
        <f>M309+O309</f>
        <v>1220</v>
      </c>
      <c r="L309" s="18">
        <v>1000</v>
      </c>
      <c r="M309" s="18">
        <v>1220</v>
      </c>
      <c r="N309" s="18">
        <v>0</v>
      </c>
      <c r="O309" s="18">
        <v>0</v>
      </c>
      <c r="P309" s="17" t="s">
        <v>416</v>
      </c>
      <c r="Q309" s="16" t="s">
        <v>29</v>
      </c>
      <c r="R309" s="16" t="s">
        <v>30</v>
      </c>
      <c r="S309" s="17" t="s">
        <v>31</v>
      </c>
      <c r="T309" s="17" t="s">
        <v>32</v>
      </c>
    </row>
    <row r="310" ht="56.25" spans="1:20">
      <c r="A310" s="16">
        <v>306</v>
      </c>
      <c r="B310" s="16" t="s">
        <v>757</v>
      </c>
      <c r="C310" s="17" t="s">
        <v>22</v>
      </c>
      <c r="D310" s="16" t="s">
        <v>23</v>
      </c>
      <c r="E310" s="16" t="s">
        <v>758</v>
      </c>
      <c r="F310" s="16" t="s">
        <v>759</v>
      </c>
      <c r="G310" s="16">
        <v>500</v>
      </c>
      <c r="H310" s="17" t="s">
        <v>26</v>
      </c>
      <c r="I310" s="25" t="s">
        <v>27</v>
      </c>
      <c r="J310" s="16">
        <f t="shared" si="14"/>
        <v>501</v>
      </c>
      <c r="K310" s="18">
        <f>M310+O310</f>
        <v>612</v>
      </c>
      <c r="L310" s="16">
        <v>500</v>
      </c>
      <c r="M310" s="18">
        <v>610</v>
      </c>
      <c r="N310" s="18">
        <v>1</v>
      </c>
      <c r="O310" s="18">
        <v>2</v>
      </c>
      <c r="P310" s="17" t="s">
        <v>28</v>
      </c>
      <c r="Q310" s="16" t="s">
        <v>29</v>
      </c>
      <c r="R310" s="16" t="s">
        <v>30</v>
      </c>
      <c r="S310" s="17" t="s">
        <v>31</v>
      </c>
      <c r="T310" s="17" t="s">
        <v>32</v>
      </c>
    </row>
    <row r="311" ht="33.75" spans="1:20">
      <c r="A311" s="16">
        <v>307</v>
      </c>
      <c r="B311" s="17" t="s">
        <v>760</v>
      </c>
      <c r="C311" s="17" t="s">
        <v>22</v>
      </c>
      <c r="D311" s="16" t="s">
        <v>23</v>
      </c>
      <c r="E311" s="17" t="s">
        <v>761</v>
      </c>
      <c r="F311" s="16" t="s">
        <v>759</v>
      </c>
      <c r="G311" s="18">
        <v>406</v>
      </c>
      <c r="H311" s="16" t="s">
        <v>91</v>
      </c>
      <c r="I311" s="30" t="s">
        <v>27</v>
      </c>
      <c r="J311" s="16">
        <v>180</v>
      </c>
      <c r="K311" s="16">
        <v>270</v>
      </c>
      <c r="L311" s="16">
        <v>180</v>
      </c>
      <c r="M311" s="16">
        <v>270</v>
      </c>
      <c r="N311" s="16"/>
      <c r="O311" s="16"/>
      <c r="P311" s="16" t="s">
        <v>28</v>
      </c>
      <c r="Q311" s="16" t="s">
        <v>29</v>
      </c>
      <c r="R311" s="16" t="s">
        <v>762</v>
      </c>
      <c r="S311" s="17" t="s">
        <v>31</v>
      </c>
      <c r="T311" s="17" t="s">
        <v>32</v>
      </c>
    </row>
    <row r="312" ht="33.75" spans="1:20">
      <c r="A312" s="16">
        <v>308</v>
      </c>
      <c r="B312" s="16" t="s">
        <v>33</v>
      </c>
      <c r="C312" s="17" t="s">
        <v>34</v>
      </c>
      <c r="D312" s="16" t="s">
        <v>23</v>
      </c>
      <c r="E312" s="16" t="s">
        <v>763</v>
      </c>
      <c r="F312" s="16" t="s">
        <v>764</v>
      </c>
      <c r="G312" s="16">
        <v>20</v>
      </c>
      <c r="H312" s="17" t="s">
        <v>26</v>
      </c>
      <c r="I312" s="17" t="s">
        <v>27</v>
      </c>
      <c r="J312" s="16">
        <f t="shared" ref="J312:J324" si="15">L312+N312</f>
        <v>48</v>
      </c>
      <c r="K312" s="18">
        <f>M312+O312</f>
        <v>128</v>
      </c>
      <c r="L312" s="20">
        <v>48</v>
      </c>
      <c r="M312" s="20">
        <v>128</v>
      </c>
      <c r="N312" s="18">
        <v>0</v>
      </c>
      <c r="O312" s="18">
        <v>0</v>
      </c>
      <c r="P312" s="17" t="s">
        <v>28</v>
      </c>
      <c r="Q312" s="16" t="s">
        <v>37</v>
      </c>
      <c r="R312" s="16" t="s">
        <v>38</v>
      </c>
      <c r="S312" s="17" t="s">
        <v>31</v>
      </c>
      <c r="T312" s="17" t="s">
        <v>32</v>
      </c>
    </row>
    <row r="313" ht="56.25" spans="1:20">
      <c r="A313" s="16">
        <v>309</v>
      </c>
      <c r="B313" s="16" t="s">
        <v>765</v>
      </c>
      <c r="C313" s="16" t="s">
        <v>34</v>
      </c>
      <c r="D313" s="16" t="s">
        <v>23</v>
      </c>
      <c r="E313" s="16" t="s">
        <v>766</v>
      </c>
      <c r="F313" s="16" t="s">
        <v>767</v>
      </c>
      <c r="G313" s="16">
        <v>56</v>
      </c>
      <c r="H313" s="17" t="s">
        <v>26</v>
      </c>
      <c r="I313" s="17" t="s">
        <v>27</v>
      </c>
      <c r="J313" s="16">
        <f t="shared" si="15"/>
        <v>46</v>
      </c>
      <c r="K313" s="18">
        <f>M313+O313</f>
        <v>122</v>
      </c>
      <c r="L313" s="20">
        <v>46</v>
      </c>
      <c r="M313" s="20">
        <v>122</v>
      </c>
      <c r="N313" s="18">
        <v>0</v>
      </c>
      <c r="O313" s="18">
        <v>0</v>
      </c>
      <c r="P313" s="17" t="s">
        <v>570</v>
      </c>
      <c r="Q313" s="16" t="s">
        <v>37</v>
      </c>
      <c r="R313" s="16" t="s">
        <v>38</v>
      </c>
      <c r="S313" s="17" t="s">
        <v>31</v>
      </c>
      <c r="T313" s="17" t="s">
        <v>32</v>
      </c>
    </row>
    <row r="314" ht="33.75" spans="1:20">
      <c r="A314" s="16">
        <v>310</v>
      </c>
      <c r="B314" s="17" t="s">
        <v>39</v>
      </c>
      <c r="C314" s="17" t="s">
        <v>34</v>
      </c>
      <c r="D314" s="16" t="s">
        <v>23</v>
      </c>
      <c r="E314" s="16" t="s">
        <v>768</v>
      </c>
      <c r="F314" s="16" t="s">
        <v>769</v>
      </c>
      <c r="G314" s="16">
        <v>18</v>
      </c>
      <c r="H314" s="17" t="s">
        <v>26</v>
      </c>
      <c r="I314" s="17" t="s">
        <v>27</v>
      </c>
      <c r="J314" s="16">
        <f t="shared" si="15"/>
        <v>19</v>
      </c>
      <c r="K314" s="20"/>
      <c r="L314" s="20">
        <v>19</v>
      </c>
      <c r="M314" s="20">
        <v>38</v>
      </c>
      <c r="N314" s="20">
        <v>0</v>
      </c>
      <c r="O314" s="20">
        <v>0</v>
      </c>
      <c r="P314" s="17" t="s">
        <v>28</v>
      </c>
      <c r="Q314" s="16" t="s">
        <v>37</v>
      </c>
      <c r="R314" s="16" t="s">
        <v>38</v>
      </c>
      <c r="S314" s="17" t="s">
        <v>31</v>
      </c>
      <c r="T314" s="17" t="s">
        <v>32</v>
      </c>
    </row>
    <row r="315" ht="33.75" spans="1:20">
      <c r="A315" s="16">
        <v>311</v>
      </c>
      <c r="B315" s="16" t="s">
        <v>39</v>
      </c>
      <c r="C315" s="17" t="s">
        <v>34</v>
      </c>
      <c r="D315" s="16" t="s">
        <v>23</v>
      </c>
      <c r="E315" s="16" t="s">
        <v>770</v>
      </c>
      <c r="F315" s="16" t="s">
        <v>771</v>
      </c>
      <c r="G315" s="17">
        <v>12</v>
      </c>
      <c r="H315" s="17" t="s">
        <v>26</v>
      </c>
      <c r="I315" s="17" t="s">
        <v>27</v>
      </c>
      <c r="J315" s="16">
        <f t="shared" si="15"/>
        <v>45</v>
      </c>
      <c r="K315" s="18">
        <f>M315+O315</f>
        <v>140</v>
      </c>
      <c r="L315" s="20">
        <v>45</v>
      </c>
      <c r="M315" s="20">
        <v>140</v>
      </c>
      <c r="N315" s="18">
        <v>0</v>
      </c>
      <c r="O315" s="18">
        <v>0</v>
      </c>
      <c r="P315" s="17" t="s">
        <v>28</v>
      </c>
      <c r="Q315" s="16" t="s">
        <v>37</v>
      </c>
      <c r="R315" s="16" t="s">
        <v>38</v>
      </c>
      <c r="S315" s="17" t="s">
        <v>31</v>
      </c>
      <c r="T315" s="17" t="s">
        <v>32</v>
      </c>
    </row>
    <row r="316" ht="33.75" spans="1:20">
      <c r="A316" s="16">
        <v>312</v>
      </c>
      <c r="B316" s="17" t="s">
        <v>39</v>
      </c>
      <c r="C316" s="17" t="s">
        <v>34</v>
      </c>
      <c r="D316" s="16" t="s">
        <v>23</v>
      </c>
      <c r="E316" s="16" t="s">
        <v>772</v>
      </c>
      <c r="F316" s="16" t="s">
        <v>773</v>
      </c>
      <c r="G316" s="16">
        <v>36</v>
      </c>
      <c r="H316" s="17" t="s">
        <v>26</v>
      </c>
      <c r="I316" s="17" t="s">
        <v>27</v>
      </c>
      <c r="J316" s="16">
        <f t="shared" si="15"/>
        <v>3</v>
      </c>
      <c r="K316" s="20"/>
      <c r="L316" s="20">
        <v>3</v>
      </c>
      <c r="M316" s="20">
        <v>4</v>
      </c>
      <c r="N316" s="20">
        <v>0</v>
      </c>
      <c r="O316" s="20">
        <v>0</v>
      </c>
      <c r="P316" s="17" t="s">
        <v>28</v>
      </c>
      <c r="Q316" s="16" t="s">
        <v>37</v>
      </c>
      <c r="R316" s="16" t="s">
        <v>38</v>
      </c>
      <c r="S316" s="17" t="s">
        <v>31</v>
      </c>
      <c r="T316" s="17" t="s">
        <v>32</v>
      </c>
    </row>
    <row r="317" ht="33.75" spans="1:20">
      <c r="A317" s="16">
        <v>313</v>
      </c>
      <c r="B317" s="17" t="s">
        <v>39</v>
      </c>
      <c r="C317" s="17" t="s">
        <v>34</v>
      </c>
      <c r="D317" s="16" t="s">
        <v>23</v>
      </c>
      <c r="E317" s="16" t="s">
        <v>774</v>
      </c>
      <c r="F317" s="16" t="s">
        <v>775</v>
      </c>
      <c r="G317" s="16">
        <v>26</v>
      </c>
      <c r="H317" s="17" t="s">
        <v>26</v>
      </c>
      <c r="I317" s="17" t="s">
        <v>27</v>
      </c>
      <c r="J317" s="16">
        <f t="shared" si="15"/>
        <v>3</v>
      </c>
      <c r="K317" s="20"/>
      <c r="L317" s="20">
        <v>3</v>
      </c>
      <c r="M317" s="20">
        <v>8</v>
      </c>
      <c r="N317" s="20">
        <v>0</v>
      </c>
      <c r="O317" s="20">
        <v>0</v>
      </c>
      <c r="P317" s="17" t="s">
        <v>28</v>
      </c>
      <c r="Q317" s="16" t="s">
        <v>37</v>
      </c>
      <c r="R317" s="16" t="s">
        <v>38</v>
      </c>
      <c r="S317" s="17" t="s">
        <v>31</v>
      </c>
      <c r="T317" s="17" t="s">
        <v>32</v>
      </c>
    </row>
    <row r="318" ht="33.75" spans="1:20">
      <c r="A318" s="16">
        <v>314</v>
      </c>
      <c r="B318" s="16" t="s">
        <v>33</v>
      </c>
      <c r="C318" s="17" t="s">
        <v>34</v>
      </c>
      <c r="D318" s="16" t="s">
        <v>23</v>
      </c>
      <c r="E318" s="16" t="s">
        <v>776</v>
      </c>
      <c r="F318" s="16" t="s">
        <v>777</v>
      </c>
      <c r="G318" s="16">
        <v>20</v>
      </c>
      <c r="H318" s="17" t="s">
        <v>26</v>
      </c>
      <c r="I318" s="17" t="s">
        <v>27</v>
      </c>
      <c r="J318" s="16">
        <f t="shared" si="15"/>
        <v>101</v>
      </c>
      <c r="K318" s="18">
        <f>M318+O318</f>
        <v>285</v>
      </c>
      <c r="L318" s="20">
        <v>101</v>
      </c>
      <c r="M318" s="20">
        <v>285</v>
      </c>
      <c r="N318" s="18">
        <v>0</v>
      </c>
      <c r="O318" s="18">
        <v>0</v>
      </c>
      <c r="P318" s="17" t="s">
        <v>28</v>
      </c>
      <c r="Q318" s="16" t="s">
        <v>37</v>
      </c>
      <c r="R318" s="16" t="s">
        <v>38</v>
      </c>
      <c r="S318" s="17" t="s">
        <v>31</v>
      </c>
      <c r="T318" s="17" t="s">
        <v>32</v>
      </c>
    </row>
    <row r="319" ht="33.75" spans="1:20">
      <c r="A319" s="16">
        <v>315</v>
      </c>
      <c r="B319" s="17" t="s">
        <v>39</v>
      </c>
      <c r="C319" s="17" t="s">
        <v>34</v>
      </c>
      <c r="D319" s="16" t="s">
        <v>23</v>
      </c>
      <c r="E319" s="16" t="s">
        <v>778</v>
      </c>
      <c r="F319" s="16" t="s">
        <v>779</v>
      </c>
      <c r="G319" s="16">
        <v>20</v>
      </c>
      <c r="H319" s="17" t="s">
        <v>26</v>
      </c>
      <c r="I319" s="17" t="s">
        <v>27</v>
      </c>
      <c r="J319" s="16">
        <f t="shared" si="15"/>
        <v>9</v>
      </c>
      <c r="K319" s="20"/>
      <c r="L319" s="20">
        <v>9</v>
      </c>
      <c r="M319" s="20">
        <v>17</v>
      </c>
      <c r="N319" s="20">
        <v>0</v>
      </c>
      <c r="O319" s="20">
        <v>0</v>
      </c>
      <c r="P319" s="17" t="s">
        <v>28</v>
      </c>
      <c r="Q319" s="16" t="s">
        <v>37</v>
      </c>
      <c r="R319" s="16" t="s">
        <v>38</v>
      </c>
      <c r="S319" s="17" t="s">
        <v>31</v>
      </c>
      <c r="T319" s="17" t="s">
        <v>32</v>
      </c>
    </row>
    <row r="320" ht="45" spans="1:20">
      <c r="A320" s="16">
        <v>316</v>
      </c>
      <c r="B320" s="16" t="s">
        <v>108</v>
      </c>
      <c r="C320" s="17" t="s">
        <v>34</v>
      </c>
      <c r="D320" s="16" t="s">
        <v>23</v>
      </c>
      <c r="E320" s="16" t="s">
        <v>780</v>
      </c>
      <c r="F320" s="16" t="s">
        <v>781</v>
      </c>
      <c r="G320" s="16">
        <v>28</v>
      </c>
      <c r="H320" s="17" t="s">
        <v>26</v>
      </c>
      <c r="I320" s="17" t="s">
        <v>27</v>
      </c>
      <c r="J320" s="16">
        <f t="shared" si="15"/>
        <v>56</v>
      </c>
      <c r="K320" s="18">
        <f>M320+O320</f>
        <v>174</v>
      </c>
      <c r="L320" s="20">
        <v>56</v>
      </c>
      <c r="M320" s="20">
        <v>174</v>
      </c>
      <c r="N320" s="18">
        <v>0</v>
      </c>
      <c r="O320" s="18">
        <v>0</v>
      </c>
      <c r="P320" s="17" t="s">
        <v>28</v>
      </c>
      <c r="Q320" s="16" t="s">
        <v>37</v>
      </c>
      <c r="R320" s="16" t="s">
        <v>38</v>
      </c>
      <c r="S320" s="17" t="s">
        <v>31</v>
      </c>
      <c r="T320" s="17" t="s">
        <v>32</v>
      </c>
    </row>
    <row r="321" ht="33.75" spans="1:20">
      <c r="A321" s="16">
        <v>317</v>
      </c>
      <c r="B321" s="16" t="s">
        <v>33</v>
      </c>
      <c r="C321" s="17" t="s">
        <v>34</v>
      </c>
      <c r="D321" s="16" t="s">
        <v>23</v>
      </c>
      <c r="E321" s="16" t="s">
        <v>782</v>
      </c>
      <c r="F321" s="16" t="s">
        <v>783</v>
      </c>
      <c r="G321" s="17">
        <v>10</v>
      </c>
      <c r="H321" s="17" t="s">
        <v>26</v>
      </c>
      <c r="I321" s="17" t="s">
        <v>27</v>
      </c>
      <c r="J321" s="16">
        <f t="shared" si="15"/>
        <v>26</v>
      </c>
      <c r="K321" s="18">
        <f>M321+O321</f>
        <v>69</v>
      </c>
      <c r="L321" s="20">
        <v>26</v>
      </c>
      <c r="M321" s="20">
        <v>69</v>
      </c>
      <c r="N321" s="18">
        <v>0</v>
      </c>
      <c r="O321" s="18">
        <v>0</v>
      </c>
      <c r="P321" s="17" t="s">
        <v>28</v>
      </c>
      <c r="Q321" s="16" t="s">
        <v>37</v>
      </c>
      <c r="R321" s="16" t="s">
        <v>38</v>
      </c>
      <c r="S321" s="17" t="s">
        <v>31</v>
      </c>
      <c r="T321" s="17" t="s">
        <v>32</v>
      </c>
    </row>
    <row r="322" ht="33.75" spans="1:20">
      <c r="A322" s="16">
        <v>318</v>
      </c>
      <c r="B322" s="16" t="s">
        <v>39</v>
      </c>
      <c r="C322" s="17" t="s">
        <v>34</v>
      </c>
      <c r="D322" s="16" t="s">
        <v>23</v>
      </c>
      <c r="E322" s="16" t="s">
        <v>784</v>
      </c>
      <c r="F322" s="16" t="s">
        <v>785</v>
      </c>
      <c r="G322" s="17">
        <v>29</v>
      </c>
      <c r="H322" s="17" t="s">
        <v>26</v>
      </c>
      <c r="I322" s="17" t="s">
        <v>27</v>
      </c>
      <c r="J322" s="16">
        <f t="shared" si="15"/>
        <v>50</v>
      </c>
      <c r="K322" s="18">
        <f>M322+O322</f>
        <v>112</v>
      </c>
      <c r="L322" s="20">
        <v>50</v>
      </c>
      <c r="M322" s="20">
        <v>112</v>
      </c>
      <c r="N322" s="18">
        <v>0</v>
      </c>
      <c r="O322" s="18">
        <v>0</v>
      </c>
      <c r="P322" s="17" t="s">
        <v>28</v>
      </c>
      <c r="Q322" s="16" t="s">
        <v>37</v>
      </c>
      <c r="R322" s="16" t="s">
        <v>38</v>
      </c>
      <c r="S322" s="17" t="s">
        <v>31</v>
      </c>
      <c r="T322" s="17" t="s">
        <v>32</v>
      </c>
    </row>
    <row r="323" ht="33.75" spans="1:20">
      <c r="A323" s="16">
        <v>319</v>
      </c>
      <c r="B323" s="17" t="s">
        <v>39</v>
      </c>
      <c r="C323" s="17" t="s">
        <v>34</v>
      </c>
      <c r="D323" s="16" t="s">
        <v>23</v>
      </c>
      <c r="E323" s="16" t="s">
        <v>786</v>
      </c>
      <c r="F323" s="16" t="s">
        <v>787</v>
      </c>
      <c r="G323" s="16">
        <v>25</v>
      </c>
      <c r="H323" s="17" t="s">
        <v>26</v>
      </c>
      <c r="I323" s="17" t="s">
        <v>27</v>
      </c>
      <c r="J323" s="16">
        <f t="shared" si="15"/>
        <v>45</v>
      </c>
      <c r="K323" s="18">
        <f>M323+O323</f>
        <v>123</v>
      </c>
      <c r="L323" s="20">
        <v>45</v>
      </c>
      <c r="M323" s="20">
        <v>123</v>
      </c>
      <c r="N323" s="18">
        <v>0</v>
      </c>
      <c r="O323" s="18">
        <v>0</v>
      </c>
      <c r="P323" s="17" t="s">
        <v>28</v>
      </c>
      <c r="Q323" s="16" t="s">
        <v>37</v>
      </c>
      <c r="R323" s="16" t="s">
        <v>38</v>
      </c>
      <c r="S323" s="17" t="s">
        <v>31</v>
      </c>
      <c r="T323" s="17" t="s">
        <v>32</v>
      </c>
    </row>
    <row r="324" ht="33.75" spans="1:20">
      <c r="A324" s="16">
        <v>320</v>
      </c>
      <c r="B324" s="17" t="s">
        <v>39</v>
      </c>
      <c r="C324" s="17" t="s">
        <v>34</v>
      </c>
      <c r="D324" s="16" t="s">
        <v>23</v>
      </c>
      <c r="E324" s="16" t="s">
        <v>788</v>
      </c>
      <c r="F324" s="16" t="s">
        <v>789</v>
      </c>
      <c r="G324" s="16">
        <v>24</v>
      </c>
      <c r="H324" s="17" t="s">
        <v>26</v>
      </c>
      <c r="I324" s="17" t="s">
        <v>27</v>
      </c>
      <c r="J324" s="16">
        <f t="shared" si="15"/>
        <v>10</v>
      </c>
      <c r="K324" s="20"/>
      <c r="L324" s="20">
        <v>10</v>
      </c>
      <c r="M324" s="20">
        <v>17</v>
      </c>
      <c r="N324" s="20">
        <v>0</v>
      </c>
      <c r="O324" s="20">
        <v>0</v>
      </c>
      <c r="P324" s="17" t="s">
        <v>28</v>
      </c>
      <c r="Q324" s="16" t="s">
        <v>37</v>
      </c>
      <c r="R324" s="16" t="s">
        <v>38</v>
      </c>
      <c r="S324" s="17" t="s">
        <v>31</v>
      </c>
      <c r="T324" s="17" t="s">
        <v>32</v>
      </c>
    </row>
    <row r="325" ht="56.25" spans="1:20">
      <c r="A325" s="16">
        <v>321</v>
      </c>
      <c r="B325" s="31" t="s">
        <v>790</v>
      </c>
      <c r="C325" s="16" t="s">
        <v>22</v>
      </c>
      <c r="D325" s="16" t="s">
        <v>23</v>
      </c>
      <c r="E325" s="31" t="s">
        <v>791</v>
      </c>
      <c r="F325" s="31" t="s">
        <v>789</v>
      </c>
      <c r="G325" s="16">
        <v>405</v>
      </c>
      <c r="H325" s="16" t="s">
        <v>91</v>
      </c>
      <c r="I325" s="16" t="s">
        <v>27</v>
      </c>
      <c r="J325" s="16">
        <v>281</v>
      </c>
      <c r="K325" s="16">
        <v>820</v>
      </c>
      <c r="L325" s="16">
        <v>10</v>
      </c>
      <c r="M325" s="16">
        <v>17</v>
      </c>
      <c r="N325" s="16">
        <v>0</v>
      </c>
      <c r="O325" s="16">
        <v>0</v>
      </c>
      <c r="P325" s="16" t="s">
        <v>28</v>
      </c>
      <c r="Q325" s="16" t="s">
        <v>29</v>
      </c>
      <c r="R325" s="16" t="s">
        <v>600</v>
      </c>
      <c r="S325" s="17" t="s">
        <v>31</v>
      </c>
      <c r="T325" s="17" t="s">
        <v>32</v>
      </c>
    </row>
    <row r="326" ht="33.75" spans="1:20">
      <c r="A326" s="16">
        <v>322</v>
      </c>
      <c r="B326" s="17" t="s">
        <v>39</v>
      </c>
      <c r="C326" s="17" t="s">
        <v>34</v>
      </c>
      <c r="D326" s="16" t="s">
        <v>23</v>
      </c>
      <c r="E326" s="16" t="s">
        <v>792</v>
      </c>
      <c r="F326" s="16" t="s">
        <v>793</v>
      </c>
      <c r="G326" s="17">
        <v>20</v>
      </c>
      <c r="H326" s="17" t="s">
        <v>26</v>
      </c>
      <c r="I326" s="17" t="s">
        <v>27</v>
      </c>
      <c r="J326" s="16">
        <f t="shared" ref="J326:J368" si="16">L326+N326</f>
        <v>80</v>
      </c>
      <c r="K326" s="18">
        <f>M326+O326</f>
        <v>269</v>
      </c>
      <c r="L326" s="20">
        <v>80</v>
      </c>
      <c r="M326" s="20">
        <v>269</v>
      </c>
      <c r="N326" s="18">
        <v>0</v>
      </c>
      <c r="O326" s="18">
        <v>0</v>
      </c>
      <c r="P326" s="17" t="s">
        <v>28</v>
      </c>
      <c r="Q326" s="16" t="s">
        <v>37</v>
      </c>
      <c r="R326" s="16" t="s">
        <v>38</v>
      </c>
      <c r="S326" s="17" t="s">
        <v>31</v>
      </c>
      <c r="T326" s="17" t="s">
        <v>32</v>
      </c>
    </row>
    <row r="327" ht="67.5" spans="1:20">
      <c r="A327" s="16">
        <v>323</v>
      </c>
      <c r="B327" s="16" t="s">
        <v>108</v>
      </c>
      <c r="C327" s="17" t="s">
        <v>34</v>
      </c>
      <c r="D327" s="16" t="s">
        <v>23</v>
      </c>
      <c r="E327" s="16" t="s">
        <v>794</v>
      </c>
      <c r="F327" s="16" t="s">
        <v>795</v>
      </c>
      <c r="G327" s="17">
        <v>48</v>
      </c>
      <c r="H327" s="17" t="s">
        <v>26</v>
      </c>
      <c r="I327" s="17" t="s">
        <v>27</v>
      </c>
      <c r="J327" s="16">
        <f t="shared" si="16"/>
        <v>10</v>
      </c>
      <c r="K327" s="20"/>
      <c r="L327" s="20">
        <v>10</v>
      </c>
      <c r="M327" s="20">
        <v>23</v>
      </c>
      <c r="N327" s="20">
        <v>0</v>
      </c>
      <c r="O327" s="20">
        <v>0</v>
      </c>
      <c r="P327" s="17" t="s">
        <v>28</v>
      </c>
      <c r="Q327" s="16" t="s">
        <v>37</v>
      </c>
      <c r="R327" s="16" t="s">
        <v>38</v>
      </c>
      <c r="S327" s="17" t="s">
        <v>31</v>
      </c>
      <c r="T327" s="17" t="s">
        <v>32</v>
      </c>
    </row>
    <row r="328" ht="33.75" spans="1:20">
      <c r="A328" s="16">
        <v>324</v>
      </c>
      <c r="B328" s="17" t="s">
        <v>39</v>
      </c>
      <c r="C328" s="17" t="s">
        <v>34</v>
      </c>
      <c r="D328" s="16" t="s">
        <v>23</v>
      </c>
      <c r="E328" s="16" t="s">
        <v>796</v>
      </c>
      <c r="F328" s="16" t="s">
        <v>797</v>
      </c>
      <c r="G328" s="17">
        <v>20</v>
      </c>
      <c r="H328" s="17" t="s">
        <v>26</v>
      </c>
      <c r="I328" s="17" t="s">
        <v>27</v>
      </c>
      <c r="J328" s="16">
        <f t="shared" si="16"/>
        <v>6</v>
      </c>
      <c r="K328" s="20"/>
      <c r="L328" s="20">
        <v>6</v>
      </c>
      <c r="M328" s="20">
        <v>15</v>
      </c>
      <c r="N328" s="20">
        <v>0</v>
      </c>
      <c r="O328" s="20">
        <v>0</v>
      </c>
      <c r="P328" s="17" t="s">
        <v>28</v>
      </c>
      <c r="Q328" s="16" t="s">
        <v>37</v>
      </c>
      <c r="R328" s="16" t="s">
        <v>38</v>
      </c>
      <c r="S328" s="17" t="s">
        <v>31</v>
      </c>
      <c r="T328" s="17" t="s">
        <v>32</v>
      </c>
    </row>
    <row r="329" ht="45" spans="1:20">
      <c r="A329" s="16">
        <v>325</v>
      </c>
      <c r="B329" s="16" t="s">
        <v>798</v>
      </c>
      <c r="C329" s="17" t="s">
        <v>34</v>
      </c>
      <c r="D329" s="16" t="s">
        <v>23</v>
      </c>
      <c r="E329" s="16" t="s">
        <v>799</v>
      </c>
      <c r="F329" s="17" t="s">
        <v>800</v>
      </c>
      <c r="G329" s="17">
        <v>20</v>
      </c>
      <c r="H329" s="17" t="s">
        <v>26</v>
      </c>
      <c r="I329" s="17" t="s">
        <v>27</v>
      </c>
      <c r="J329" s="16">
        <f t="shared" si="16"/>
        <v>151</v>
      </c>
      <c r="K329" s="18">
        <f>M329+O329</f>
        <v>408</v>
      </c>
      <c r="L329" s="20">
        <v>149</v>
      </c>
      <c r="M329" s="20">
        <v>405</v>
      </c>
      <c r="N329" s="20">
        <v>2</v>
      </c>
      <c r="O329" s="20">
        <v>3</v>
      </c>
      <c r="P329" s="17" t="s">
        <v>28</v>
      </c>
      <c r="Q329" s="16" t="s">
        <v>37</v>
      </c>
      <c r="R329" s="16" t="s">
        <v>38</v>
      </c>
      <c r="S329" s="17" t="s">
        <v>31</v>
      </c>
      <c r="T329" s="17" t="s">
        <v>32</v>
      </c>
    </row>
    <row r="330" ht="56.25" spans="1:20">
      <c r="A330" s="16">
        <v>326</v>
      </c>
      <c r="B330" s="17" t="s">
        <v>592</v>
      </c>
      <c r="C330" s="17" t="s">
        <v>34</v>
      </c>
      <c r="D330" s="16" t="s">
        <v>23</v>
      </c>
      <c r="E330" s="16" t="s">
        <v>801</v>
      </c>
      <c r="F330" s="17" t="s">
        <v>802</v>
      </c>
      <c r="G330" s="17">
        <v>25</v>
      </c>
      <c r="H330" s="17" t="s">
        <v>26</v>
      </c>
      <c r="I330" s="17" t="s">
        <v>27</v>
      </c>
      <c r="J330" s="16">
        <f t="shared" si="16"/>
        <v>76</v>
      </c>
      <c r="K330" s="18">
        <f>M330+O330</f>
        <v>245</v>
      </c>
      <c r="L330" s="20">
        <v>75</v>
      </c>
      <c r="M330" s="20">
        <v>242</v>
      </c>
      <c r="N330" s="20">
        <v>1</v>
      </c>
      <c r="O330" s="20">
        <v>3</v>
      </c>
      <c r="P330" s="17" t="s">
        <v>28</v>
      </c>
      <c r="Q330" s="16" t="s">
        <v>37</v>
      </c>
      <c r="R330" s="16" t="s">
        <v>38</v>
      </c>
      <c r="S330" s="17" t="s">
        <v>31</v>
      </c>
      <c r="T330" s="17" t="s">
        <v>32</v>
      </c>
    </row>
    <row r="331" ht="33.75" spans="1:20">
      <c r="A331" s="16">
        <v>327</v>
      </c>
      <c r="B331" s="17" t="s">
        <v>39</v>
      </c>
      <c r="C331" s="17" t="s">
        <v>34</v>
      </c>
      <c r="D331" s="16" t="s">
        <v>23</v>
      </c>
      <c r="E331" s="16" t="s">
        <v>803</v>
      </c>
      <c r="F331" s="16" t="s">
        <v>804</v>
      </c>
      <c r="G331" s="17">
        <v>25</v>
      </c>
      <c r="H331" s="17" t="s">
        <v>26</v>
      </c>
      <c r="I331" s="17" t="s">
        <v>27</v>
      </c>
      <c r="J331" s="16">
        <f t="shared" si="16"/>
        <v>17</v>
      </c>
      <c r="K331" s="20"/>
      <c r="L331" s="20">
        <v>17</v>
      </c>
      <c r="M331" s="20">
        <v>24</v>
      </c>
      <c r="N331" s="20">
        <v>0</v>
      </c>
      <c r="O331" s="20">
        <v>0</v>
      </c>
      <c r="P331" s="17" t="s">
        <v>28</v>
      </c>
      <c r="Q331" s="16" t="s">
        <v>37</v>
      </c>
      <c r="R331" s="16" t="s">
        <v>38</v>
      </c>
      <c r="S331" s="17" t="s">
        <v>31</v>
      </c>
      <c r="T331" s="17" t="s">
        <v>32</v>
      </c>
    </row>
    <row r="332" ht="33.75" spans="1:20">
      <c r="A332" s="16">
        <v>328</v>
      </c>
      <c r="B332" s="16" t="s">
        <v>805</v>
      </c>
      <c r="C332" s="21" t="s">
        <v>146</v>
      </c>
      <c r="D332" s="16" t="s">
        <v>23</v>
      </c>
      <c r="E332" s="16" t="s">
        <v>806</v>
      </c>
      <c r="F332" s="16" t="s">
        <v>807</v>
      </c>
      <c r="G332" s="18">
        <v>54</v>
      </c>
      <c r="H332" s="17" t="s">
        <v>26</v>
      </c>
      <c r="I332" s="17" t="s">
        <v>27</v>
      </c>
      <c r="J332" s="16">
        <f t="shared" si="16"/>
        <v>148</v>
      </c>
      <c r="K332" s="18">
        <f>M332+O332</f>
        <v>590</v>
      </c>
      <c r="L332" s="18">
        <v>148</v>
      </c>
      <c r="M332" s="18">
        <v>590</v>
      </c>
      <c r="N332" s="18">
        <v>0</v>
      </c>
      <c r="O332" s="18">
        <v>0</v>
      </c>
      <c r="P332" s="17" t="s">
        <v>28</v>
      </c>
      <c r="Q332" s="16" t="s">
        <v>29</v>
      </c>
      <c r="R332" s="16" t="s">
        <v>246</v>
      </c>
      <c r="S332" s="17" t="s">
        <v>31</v>
      </c>
      <c r="T332" s="17" t="s">
        <v>32</v>
      </c>
    </row>
    <row r="333" ht="45" spans="1:20">
      <c r="A333" s="16">
        <v>329</v>
      </c>
      <c r="B333" s="16" t="s">
        <v>592</v>
      </c>
      <c r="C333" s="17" t="s">
        <v>34</v>
      </c>
      <c r="D333" s="16" t="s">
        <v>23</v>
      </c>
      <c r="E333" s="16" t="s">
        <v>808</v>
      </c>
      <c r="F333" s="17" t="s">
        <v>809</v>
      </c>
      <c r="G333" s="17">
        <v>33</v>
      </c>
      <c r="H333" s="17" t="s">
        <v>26</v>
      </c>
      <c r="I333" s="17" t="s">
        <v>27</v>
      </c>
      <c r="J333" s="16">
        <f t="shared" si="16"/>
        <v>60</v>
      </c>
      <c r="K333" s="18">
        <f>M333+O333</f>
        <v>162</v>
      </c>
      <c r="L333" s="20">
        <v>60</v>
      </c>
      <c r="M333" s="20">
        <v>162</v>
      </c>
      <c r="N333" s="18">
        <v>0</v>
      </c>
      <c r="O333" s="18">
        <v>0</v>
      </c>
      <c r="P333" s="17" t="s">
        <v>28</v>
      </c>
      <c r="Q333" s="16" t="s">
        <v>37</v>
      </c>
      <c r="R333" s="16" t="s">
        <v>38</v>
      </c>
      <c r="S333" s="17" t="s">
        <v>31</v>
      </c>
      <c r="T333" s="17" t="s">
        <v>32</v>
      </c>
    </row>
    <row r="334" ht="56.25" spans="1:20">
      <c r="A334" s="16">
        <v>330</v>
      </c>
      <c r="B334" s="16" t="s">
        <v>810</v>
      </c>
      <c r="C334" s="17" t="s">
        <v>34</v>
      </c>
      <c r="D334" s="16" t="s">
        <v>23</v>
      </c>
      <c r="E334" s="16" t="s">
        <v>811</v>
      </c>
      <c r="F334" s="17" t="s">
        <v>812</v>
      </c>
      <c r="G334" s="17">
        <v>29</v>
      </c>
      <c r="H334" s="17" t="s">
        <v>26</v>
      </c>
      <c r="I334" s="17" t="s">
        <v>27</v>
      </c>
      <c r="J334" s="16">
        <f t="shared" si="16"/>
        <v>19</v>
      </c>
      <c r="K334" s="18">
        <f>M334+O334</f>
        <v>28</v>
      </c>
      <c r="L334" s="20">
        <v>19</v>
      </c>
      <c r="M334" s="20">
        <v>28</v>
      </c>
      <c r="N334" s="18">
        <v>0</v>
      </c>
      <c r="O334" s="18">
        <v>0</v>
      </c>
      <c r="P334" s="17" t="s">
        <v>28</v>
      </c>
      <c r="Q334" s="16" t="s">
        <v>37</v>
      </c>
      <c r="R334" s="16" t="s">
        <v>38</v>
      </c>
      <c r="S334" s="17" t="s">
        <v>31</v>
      </c>
      <c r="T334" s="17" t="s">
        <v>32</v>
      </c>
    </row>
    <row r="335" ht="45" spans="1:20">
      <c r="A335" s="16">
        <v>331</v>
      </c>
      <c r="B335" s="16" t="s">
        <v>592</v>
      </c>
      <c r="C335" s="17" t="s">
        <v>34</v>
      </c>
      <c r="D335" s="16" t="s">
        <v>23</v>
      </c>
      <c r="E335" s="16" t="s">
        <v>813</v>
      </c>
      <c r="F335" s="16" t="s">
        <v>814</v>
      </c>
      <c r="G335" s="17">
        <v>15</v>
      </c>
      <c r="H335" s="17" t="s">
        <v>26</v>
      </c>
      <c r="I335" s="17" t="s">
        <v>27</v>
      </c>
      <c r="J335" s="16">
        <f t="shared" si="16"/>
        <v>19</v>
      </c>
      <c r="K335" s="20"/>
      <c r="L335" s="20">
        <v>19</v>
      </c>
      <c r="M335" s="20">
        <v>41</v>
      </c>
      <c r="N335" s="20">
        <v>0</v>
      </c>
      <c r="O335" s="20">
        <v>0</v>
      </c>
      <c r="P335" s="17" t="s">
        <v>28</v>
      </c>
      <c r="Q335" s="16" t="s">
        <v>37</v>
      </c>
      <c r="R335" s="16" t="s">
        <v>38</v>
      </c>
      <c r="S335" s="17" t="s">
        <v>31</v>
      </c>
      <c r="T335" s="17" t="s">
        <v>32</v>
      </c>
    </row>
    <row r="336" ht="90" spans="1:20">
      <c r="A336" s="16">
        <v>332</v>
      </c>
      <c r="B336" s="16" t="s">
        <v>592</v>
      </c>
      <c r="C336" s="17" t="s">
        <v>34</v>
      </c>
      <c r="D336" s="16" t="s">
        <v>23</v>
      </c>
      <c r="E336" s="16" t="s">
        <v>815</v>
      </c>
      <c r="F336" s="17" t="s">
        <v>816</v>
      </c>
      <c r="G336" s="17">
        <v>18</v>
      </c>
      <c r="H336" s="17" t="s">
        <v>26</v>
      </c>
      <c r="I336" s="17" t="s">
        <v>27</v>
      </c>
      <c r="J336" s="16">
        <f t="shared" si="16"/>
        <v>51</v>
      </c>
      <c r="K336" s="18">
        <f>M336+O336</f>
        <v>137</v>
      </c>
      <c r="L336" s="20">
        <v>50</v>
      </c>
      <c r="M336" s="20">
        <v>135</v>
      </c>
      <c r="N336" s="20">
        <v>1</v>
      </c>
      <c r="O336" s="20">
        <v>2</v>
      </c>
      <c r="P336" s="17" t="s">
        <v>28</v>
      </c>
      <c r="Q336" s="16" t="s">
        <v>37</v>
      </c>
      <c r="R336" s="16" t="s">
        <v>38</v>
      </c>
      <c r="S336" s="17" t="s">
        <v>31</v>
      </c>
      <c r="T336" s="17" t="s">
        <v>32</v>
      </c>
    </row>
    <row r="337" ht="45" spans="1:20">
      <c r="A337" s="16">
        <v>333</v>
      </c>
      <c r="B337" s="16" t="s">
        <v>592</v>
      </c>
      <c r="C337" s="17" t="s">
        <v>34</v>
      </c>
      <c r="D337" s="16" t="s">
        <v>23</v>
      </c>
      <c r="E337" s="16" t="s">
        <v>817</v>
      </c>
      <c r="F337" s="17" t="s">
        <v>818</v>
      </c>
      <c r="G337" s="17">
        <v>35</v>
      </c>
      <c r="H337" s="17" t="s">
        <v>26</v>
      </c>
      <c r="I337" s="17" t="s">
        <v>27</v>
      </c>
      <c r="J337" s="16">
        <f t="shared" si="16"/>
        <v>34</v>
      </c>
      <c r="K337" s="18">
        <f>M337+O337</f>
        <v>97</v>
      </c>
      <c r="L337" s="20">
        <v>34</v>
      </c>
      <c r="M337" s="20">
        <v>97</v>
      </c>
      <c r="N337" s="18">
        <v>0</v>
      </c>
      <c r="O337" s="18">
        <v>0</v>
      </c>
      <c r="P337" s="17" t="s">
        <v>28</v>
      </c>
      <c r="Q337" s="16" t="s">
        <v>37</v>
      </c>
      <c r="R337" s="16" t="s">
        <v>38</v>
      </c>
      <c r="S337" s="17" t="s">
        <v>31</v>
      </c>
      <c r="T337" s="17" t="s">
        <v>32</v>
      </c>
    </row>
    <row r="338" ht="33.75" spans="1:20">
      <c r="A338" s="16">
        <v>334</v>
      </c>
      <c r="B338" s="17" t="s">
        <v>39</v>
      </c>
      <c r="C338" s="17" t="s">
        <v>34</v>
      </c>
      <c r="D338" s="16" t="s">
        <v>23</v>
      </c>
      <c r="E338" s="16" t="s">
        <v>819</v>
      </c>
      <c r="F338" s="17" t="s">
        <v>820</v>
      </c>
      <c r="G338" s="17">
        <v>27</v>
      </c>
      <c r="H338" s="17" t="s">
        <v>26</v>
      </c>
      <c r="I338" s="17" t="s">
        <v>27</v>
      </c>
      <c r="J338" s="16">
        <f t="shared" si="16"/>
        <v>49</v>
      </c>
      <c r="K338" s="18">
        <f>M338+O338</f>
        <v>133</v>
      </c>
      <c r="L338" s="20">
        <v>49</v>
      </c>
      <c r="M338" s="20">
        <v>133</v>
      </c>
      <c r="N338" s="18">
        <v>0</v>
      </c>
      <c r="O338" s="18">
        <v>0</v>
      </c>
      <c r="P338" s="17" t="s">
        <v>28</v>
      </c>
      <c r="Q338" s="16" t="s">
        <v>37</v>
      </c>
      <c r="R338" s="16" t="s">
        <v>38</v>
      </c>
      <c r="S338" s="17" t="s">
        <v>31</v>
      </c>
      <c r="T338" s="17" t="s">
        <v>32</v>
      </c>
    </row>
    <row r="339" ht="45" spans="1:20">
      <c r="A339" s="16">
        <v>335</v>
      </c>
      <c r="B339" s="17" t="s">
        <v>39</v>
      </c>
      <c r="C339" s="17" t="s">
        <v>34</v>
      </c>
      <c r="D339" s="16" t="s">
        <v>23</v>
      </c>
      <c r="E339" s="16" t="s">
        <v>821</v>
      </c>
      <c r="F339" s="16" t="s">
        <v>822</v>
      </c>
      <c r="G339" s="17">
        <v>25</v>
      </c>
      <c r="H339" s="17" t="s">
        <v>26</v>
      </c>
      <c r="I339" s="17" t="s">
        <v>27</v>
      </c>
      <c r="J339" s="16">
        <f t="shared" si="16"/>
        <v>21</v>
      </c>
      <c r="K339" s="20"/>
      <c r="L339" s="20">
        <v>21</v>
      </c>
      <c r="M339" s="20">
        <v>62</v>
      </c>
      <c r="N339" s="20">
        <v>0</v>
      </c>
      <c r="O339" s="20">
        <v>0</v>
      </c>
      <c r="P339" s="17" t="s">
        <v>28</v>
      </c>
      <c r="Q339" s="16" t="s">
        <v>37</v>
      </c>
      <c r="R339" s="16" t="s">
        <v>38</v>
      </c>
      <c r="S339" s="17" t="s">
        <v>31</v>
      </c>
      <c r="T339" s="17" t="s">
        <v>32</v>
      </c>
    </row>
    <row r="340" ht="45" spans="1:20">
      <c r="A340" s="16">
        <v>336</v>
      </c>
      <c r="B340" s="17" t="s">
        <v>592</v>
      </c>
      <c r="C340" s="17" t="s">
        <v>34</v>
      </c>
      <c r="D340" s="16" t="s">
        <v>23</v>
      </c>
      <c r="E340" s="16" t="s">
        <v>823</v>
      </c>
      <c r="F340" s="16" t="s">
        <v>824</v>
      </c>
      <c r="G340" s="17">
        <v>8</v>
      </c>
      <c r="H340" s="17" t="s">
        <v>26</v>
      </c>
      <c r="I340" s="17" t="s">
        <v>27</v>
      </c>
      <c r="J340" s="16">
        <f t="shared" si="16"/>
        <v>14</v>
      </c>
      <c r="K340" s="20"/>
      <c r="L340" s="20">
        <v>14</v>
      </c>
      <c r="M340" s="20">
        <v>22</v>
      </c>
      <c r="N340" s="20">
        <v>0</v>
      </c>
      <c r="O340" s="20">
        <v>0</v>
      </c>
      <c r="P340" s="17" t="s">
        <v>28</v>
      </c>
      <c r="Q340" s="16" t="s">
        <v>37</v>
      </c>
      <c r="R340" s="16" t="s">
        <v>38</v>
      </c>
      <c r="S340" s="17" t="s">
        <v>31</v>
      </c>
      <c r="T340" s="17" t="s">
        <v>32</v>
      </c>
    </row>
    <row r="341" ht="56.25" spans="1:20">
      <c r="A341" s="16">
        <v>337</v>
      </c>
      <c r="B341" s="16" t="s">
        <v>825</v>
      </c>
      <c r="C341" s="17" t="s">
        <v>34</v>
      </c>
      <c r="D341" s="16" t="s">
        <v>23</v>
      </c>
      <c r="E341" s="16" t="s">
        <v>826</v>
      </c>
      <c r="F341" s="16" t="s">
        <v>827</v>
      </c>
      <c r="G341" s="17">
        <v>45</v>
      </c>
      <c r="H341" s="17" t="s">
        <v>26</v>
      </c>
      <c r="I341" s="17" t="s">
        <v>27</v>
      </c>
      <c r="J341" s="16">
        <f t="shared" si="16"/>
        <v>11</v>
      </c>
      <c r="K341" s="20"/>
      <c r="L341" s="20">
        <v>11</v>
      </c>
      <c r="M341" s="20">
        <v>16</v>
      </c>
      <c r="N341" s="20">
        <v>0</v>
      </c>
      <c r="O341" s="20">
        <v>0</v>
      </c>
      <c r="P341" s="17" t="s">
        <v>28</v>
      </c>
      <c r="Q341" s="16" t="s">
        <v>37</v>
      </c>
      <c r="R341" s="16" t="s">
        <v>38</v>
      </c>
      <c r="S341" s="17" t="s">
        <v>31</v>
      </c>
      <c r="T341" s="17" t="s">
        <v>32</v>
      </c>
    </row>
    <row r="342" ht="45" spans="1:20">
      <c r="A342" s="16">
        <v>338</v>
      </c>
      <c r="B342" s="17" t="s">
        <v>33</v>
      </c>
      <c r="C342" s="17" t="s">
        <v>34</v>
      </c>
      <c r="D342" s="16" t="s">
        <v>23</v>
      </c>
      <c r="E342" s="16" t="s">
        <v>828</v>
      </c>
      <c r="F342" s="17" t="s">
        <v>829</v>
      </c>
      <c r="G342" s="18">
        <v>35</v>
      </c>
      <c r="H342" s="17" t="s">
        <v>26</v>
      </c>
      <c r="I342" s="17" t="s">
        <v>27</v>
      </c>
      <c r="J342" s="16">
        <f t="shared" si="16"/>
        <v>27</v>
      </c>
      <c r="K342" s="18">
        <f>M342+O342</f>
        <v>86</v>
      </c>
      <c r="L342" s="20">
        <v>27</v>
      </c>
      <c r="M342" s="20">
        <v>86</v>
      </c>
      <c r="N342" s="18">
        <v>0</v>
      </c>
      <c r="O342" s="18">
        <v>0</v>
      </c>
      <c r="P342" s="17" t="s">
        <v>28</v>
      </c>
      <c r="Q342" s="16" t="s">
        <v>37</v>
      </c>
      <c r="R342" s="16" t="s">
        <v>38</v>
      </c>
      <c r="S342" s="17" t="s">
        <v>31</v>
      </c>
      <c r="T342" s="17" t="s">
        <v>32</v>
      </c>
    </row>
    <row r="343" ht="45" spans="1:20">
      <c r="A343" s="16">
        <v>339</v>
      </c>
      <c r="B343" s="17" t="s">
        <v>81</v>
      </c>
      <c r="C343" s="17" t="s">
        <v>34</v>
      </c>
      <c r="D343" s="16" t="s">
        <v>23</v>
      </c>
      <c r="E343" s="16" t="s">
        <v>830</v>
      </c>
      <c r="F343" s="16" t="s">
        <v>831</v>
      </c>
      <c r="G343" s="18">
        <v>18</v>
      </c>
      <c r="H343" s="17" t="s">
        <v>26</v>
      </c>
      <c r="I343" s="17" t="s">
        <v>27</v>
      </c>
      <c r="J343" s="16">
        <f t="shared" si="16"/>
        <v>13</v>
      </c>
      <c r="K343" s="20"/>
      <c r="L343" s="20">
        <v>13</v>
      </c>
      <c r="M343" s="20">
        <v>36</v>
      </c>
      <c r="N343" s="20">
        <v>0</v>
      </c>
      <c r="O343" s="20">
        <v>0</v>
      </c>
      <c r="P343" s="17" t="s">
        <v>28</v>
      </c>
      <c r="Q343" s="16" t="s">
        <v>37</v>
      </c>
      <c r="R343" s="16" t="s">
        <v>38</v>
      </c>
      <c r="S343" s="17" t="s">
        <v>31</v>
      </c>
      <c r="T343" s="17" t="s">
        <v>32</v>
      </c>
    </row>
    <row r="344" ht="33.75" spans="1:20">
      <c r="A344" s="16">
        <v>340</v>
      </c>
      <c r="B344" s="17" t="s">
        <v>33</v>
      </c>
      <c r="C344" s="17" t="s">
        <v>34</v>
      </c>
      <c r="D344" s="16" t="s">
        <v>23</v>
      </c>
      <c r="E344" s="16" t="s">
        <v>832</v>
      </c>
      <c r="F344" s="17" t="s">
        <v>833</v>
      </c>
      <c r="G344" s="18">
        <v>10</v>
      </c>
      <c r="H344" s="17" t="s">
        <v>26</v>
      </c>
      <c r="I344" s="17" t="s">
        <v>27</v>
      </c>
      <c r="J344" s="16">
        <f t="shared" si="16"/>
        <v>44</v>
      </c>
      <c r="K344" s="18">
        <f>M344+O344</f>
        <v>121</v>
      </c>
      <c r="L344" s="20">
        <v>44</v>
      </c>
      <c r="M344" s="20">
        <v>121</v>
      </c>
      <c r="N344" s="18">
        <v>0</v>
      </c>
      <c r="O344" s="18">
        <v>0</v>
      </c>
      <c r="P344" s="17" t="s">
        <v>28</v>
      </c>
      <c r="Q344" s="16" t="s">
        <v>37</v>
      </c>
      <c r="R344" s="16" t="s">
        <v>38</v>
      </c>
      <c r="S344" s="17" t="s">
        <v>31</v>
      </c>
      <c r="T344" s="17" t="s">
        <v>32</v>
      </c>
    </row>
    <row r="345" ht="56.25" spans="1:20">
      <c r="A345" s="16">
        <v>341</v>
      </c>
      <c r="B345" s="16" t="s">
        <v>108</v>
      </c>
      <c r="C345" s="17" t="s">
        <v>34</v>
      </c>
      <c r="D345" s="16" t="s">
        <v>23</v>
      </c>
      <c r="E345" s="16" t="s">
        <v>834</v>
      </c>
      <c r="F345" s="16" t="s">
        <v>835</v>
      </c>
      <c r="G345" s="17">
        <v>30</v>
      </c>
      <c r="H345" s="17" t="s">
        <v>26</v>
      </c>
      <c r="I345" s="17" t="s">
        <v>27</v>
      </c>
      <c r="J345" s="16">
        <f t="shared" si="16"/>
        <v>13</v>
      </c>
      <c r="K345" s="20"/>
      <c r="L345" s="20">
        <v>12</v>
      </c>
      <c r="M345" s="20">
        <v>43</v>
      </c>
      <c r="N345" s="20">
        <v>1</v>
      </c>
      <c r="O345" s="20">
        <v>3</v>
      </c>
      <c r="P345" s="17" t="s">
        <v>28</v>
      </c>
      <c r="Q345" s="16" t="s">
        <v>37</v>
      </c>
      <c r="R345" s="16" t="s">
        <v>38</v>
      </c>
      <c r="S345" s="17" t="s">
        <v>31</v>
      </c>
      <c r="T345" s="17" t="s">
        <v>32</v>
      </c>
    </row>
    <row r="346" ht="56.25" spans="1:20">
      <c r="A346" s="16">
        <v>342</v>
      </c>
      <c r="B346" s="17" t="s">
        <v>33</v>
      </c>
      <c r="C346" s="17" t="s">
        <v>34</v>
      </c>
      <c r="D346" s="16" t="s">
        <v>23</v>
      </c>
      <c r="E346" s="16" t="s">
        <v>836</v>
      </c>
      <c r="F346" s="17" t="s">
        <v>837</v>
      </c>
      <c r="G346" s="18">
        <v>30</v>
      </c>
      <c r="H346" s="17" t="s">
        <v>26</v>
      </c>
      <c r="I346" s="17" t="s">
        <v>27</v>
      </c>
      <c r="J346" s="16">
        <f t="shared" si="16"/>
        <v>59</v>
      </c>
      <c r="K346" s="18">
        <f>M346+O346</f>
        <v>154</v>
      </c>
      <c r="L346" s="20">
        <v>58</v>
      </c>
      <c r="M346" s="20">
        <v>149</v>
      </c>
      <c r="N346" s="20">
        <v>1</v>
      </c>
      <c r="O346" s="20">
        <v>5</v>
      </c>
      <c r="P346" s="17" t="s">
        <v>28</v>
      </c>
      <c r="Q346" s="16" t="s">
        <v>37</v>
      </c>
      <c r="R346" s="16" t="s">
        <v>38</v>
      </c>
      <c r="S346" s="17" t="s">
        <v>31</v>
      </c>
      <c r="T346" s="17" t="s">
        <v>32</v>
      </c>
    </row>
    <row r="347" ht="56.25" spans="1:20">
      <c r="A347" s="16">
        <v>343</v>
      </c>
      <c r="B347" s="17" t="s">
        <v>39</v>
      </c>
      <c r="C347" s="17" t="s">
        <v>34</v>
      </c>
      <c r="D347" s="16" t="s">
        <v>23</v>
      </c>
      <c r="E347" s="16" t="s">
        <v>838</v>
      </c>
      <c r="F347" s="17" t="s">
        <v>839</v>
      </c>
      <c r="G347" s="17">
        <v>35</v>
      </c>
      <c r="H347" s="17" t="s">
        <v>26</v>
      </c>
      <c r="I347" s="17" t="s">
        <v>27</v>
      </c>
      <c r="J347" s="16">
        <f t="shared" si="16"/>
        <v>60</v>
      </c>
      <c r="K347" s="18">
        <f>M347+O347</f>
        <v>156</v>
      </c>
      <c r="L347" s="20">
        <v>57</v>
      </c>
      <c r="M347" s="20">
        <v>149</v>
      </c>
      <c r="N347" s="20">
        <v>3</v>
      </c>
      <c r="O347" s="20">
        <v>7</v>
      </c>
      <c r="P347" s="17" t="s">
        <v>28</v>
      </c>
      <c r="Q347" s="16" t="s">
        <v>37</v>
      </c>
      <c r="R347" s="16" t="s">
        <v>38</v>
      </c>
      <c r="S347" s="17" t="s">
        <v>31</v>
      </c>
      <c r="T347" s="17" t="s">
        <v>32</v>
      </c>
    </row>
    <row r="348" ht="33.75" spans="1:20">
      <c r="A348" s="16">
        <v>344</v>
      </c>
      <c r="B348" s="16" t="s">
        <v>127</v>
      </c>
      <c r="C348" s="17" t="s">
        <v>34</v>
      </c>
      <c r="D348" s="16" t="s">
        <v>23</v>
      </c>
      <c r="E348" s="16" t="s">
        <v>840</v>
      </c>
      <c r="F348" s="17" t="s">
        <v>841</v>
      </c>
      <c r="G348" s="18">
        <v>15</v>
      </c>
      <c r="H348" s="17" t="s">
        <v>26</v>
      </c>
      <c r="I348" s="17" t="s">
        <v>27</v>
      </c>
      <c r="J348" s="16">
        <f t="shared" si="16"/>
        <v>83</v>
      </c>
      <c r="K348" s="18">
        <f>M348+O348</f>
        <v>225</v>
      </c>
      <c r="L348" s="20">
        <v>83</v>
      </c>
      <c r="M348" s="20">
        <v>225</v>
      </c>
      <c r="N348" s="18">
        <v>0</v>
      </c>
      <c r="O348" s="18">
        <v>0</v>
      </c>
      <c r="P348" s="17" t="s">
        <v>28</v>
      </c>
      <c r="Q348" s="16" t="s">
        <v>37</v>
      </c>
      <c r="R348" s="16" t="s">
        <v>38</v>
      </c>
      <c r="S348" s="17" t="s">
        <v>31</v>
      </c>
      <c r="T348" s="17" t="s">
        <v>32</v>
      </c>
    </row>
    <row r="349" ht="56.25" spans="1:20">
      <c r="A349" s="16">
        <v>345</v>
      </c>
      <c r="B349" s="17" t="s">
        <v>39</v>
      </c>
      <c r="C349" s="17" t="s">
        <v>34</v>
      </c>
      <c r="D349" s="16" t="s">
        <v>23</v>
      </c>
      <c r="E349" s="16" t="s">
        <v>842</v>
      </c>
      <c r="F349" s="16" t="s">
        <v>843</v>
      </c>
      <c r="G349" s="17">
        <v>39</v>
      </c>
      <c r="H349" s="17" t="s">
        <v>26</v>
      </c>
      <c r="I349" s="17" t="s">
        <v>27</v>
      </c>
      <c r="J349" s="16">
        <f t="shared" si="16"/>
        <v>69</v>
      </c>
      <c r="K349" s="20"/>
      <c r="L349" s="20">
        <v>69</v>
      </c>
      <c r="M349" s="20">
        <v>130</v>
      </c>
      <c r="N349" s="20">
        <v>0</v>
      </c>
      <c r="O349" s="20">
        <v>0</v>
      </c>
      <c r="P349" s="17" t="s">
        <v>28</v>
      </c>
      <c r="Q349" s="16" t="s">
        <v>37</v>
      </c>
      <c r="R349" s="16" t="s">
        <v>38</v>
      </c>
      <c r="S349" s="17" t="s">
        <v>31</v>
      </c>
      <c r="T349" s="17" t="s">
        <v>32</v>
      </c>
    </row>
    <row r="350" ht="33.75" spans="1:20">
      <c r="A350" s="16">
        <v>346</v>
      </c>
      <c r="B350" s="17" t="s">
        <v>39</v>
      </c>
      <c r="C350" s="17" t="s">
        <v>34</v>
      </c>
      <c r="D350" s="16" t="s">
        <v>23</v>
      </c>
      <c r="E350" s="16" t="s">
        <v>844</v>
      </c>
      <c r="F350" s="17" t="s">
        <v>845</v>
      </c>
      <c r="G350" s="18">
        <v>20</v>
      </c>
      <c r="H350" s="17" t="s">
        <v>26</v>
      </c>
      <c r="I350" s="17" t="s">
        <v>27</v>
      </c>
      <c r="J350" s="16">
        <f t="shared" si="16"/>
        <v>78</v>
      </c>
      <c r="K350" s="18">
        <f>M350+O350</f>
        <v>199</v>
      </c>
      <c r="L350" s="20">
        <v>78</v>
      </c>
      <c r="M350" s="20">
        <v>199</v>
      </c>
      <c r="N350" s="18">
        <v>0</v>
      </c>
      <c r="O350" s="18">
        <v>0</v>
      </c>
      <c r="P350" s="17" t="s">
        <v>28</v>
      </c>
      <c r="Q350" s="16" t="s">
        <v>37</v>
      </c>
      <c r="R350" s="16" t="s">
        <v>38</v>
      </c>
      <c r="S350" s="17" t="s">
        <v>31</v>
      </c>
      <c r="T350" s="17" t="s">
        <v>32</v>
      </c>
    </row>
    <row r="351" ht="33.75" spans="1:20">
      <c r="A351" s="16">
        <v>347</v>
      </c>
      <c r="B351" s="17" t="s">
        <v>557</v>
      </c>
      <c r="C351" s="17" t="s">
        <v>34</v>
      </c>
      <c r="D351" s="16" t="s">
        <v>23</v>
      </c>
      <c r="E351" s="16" t="s">
        <v>846</v>
      </c>
      <c r="F351" s="17" t="s">
        <v>847</v>
      </c>
      <c r="G351" s="18">
        <v>30</v>
      </c>
      <c r="H351" s="17" t="s">
        <v>26</v>
      </c>
      <c r="I351" s="17" t="s">
        <v>27</v>
      </c>
      <c r="J351" s="16">
        <f t="shared" si="16"/>
        <v>100</v>
      </c>
      <c r="K351" s="18">
        <f>M351+O351</f>
        <v>274</v>
      </c>
      <c r="L351" s="20">
        <v>100</v>
      </c>
      <c r="M351" s="20">
        <v>274</v>
      </c>
      <c r="N351" s="18">
        <v>0</v>
      </c>
      <c r="O351" s="18">
        <v>0</v>
      </c>
      <c r="P351" s="17" t="s">
        <v>28</v>
      </c>
      <c r="Q351" s="16" t="s">
        <v>37</v>
      </c>
      <c r="R351" s="16" t="s">
        <v>38</v>
      </c>
      <c r="S351" s="17" t="s">
        <v>31</v>
      </c>
      <c r="T351" s="17" t="s">
        <v>32</v>
      </c>
    </row>
    <row r="352" ht="45" spans="1:20">
      <c r="A352" s="16">
        <v>348</v>
      </c>
      <c r="B352" s="17" t="s">
        <v>39</v>
      </c>
      <c r="C352" s="17" t="s">
        <v>34</v>
      </c>
      <c r="D352" s="16" t="s">
        <v>23</v>
      </c>
      <c r="E352" s="16" t="s">
        <v>848</v>
      </c>
      <c r="F352" s="17" t="s">
        <v>849</v>
      </c>
      <c r="G352" s="17">
        <v>22</v>
      </c>
      <c r="H352" s="17" t="s">
        <v>26</v>
      </c>
      <c r="I352" s="17" t="s">
        <v>27</v>
      </c>
      <c r="J352" s="16">
        <f t="shared" si="16"/>
        <v>54</v>
      </c>
      <c r="K352" s="18">
        <f>M352+O352</f>
        <v>134</v>
      </c>
      <c r="L352" s="20">
        <v>53</v>
      </c>
      <c r="M352" s="20">
        <v>133</v>
      </c>
      <c r="N352" s="20">
        <v>1</v>
      </c>
      <c r="O352" s="20">
        <v>1</v>
      </c>
      <c r="P352" s="17" t="s">
        <v>28</v>
      </c>
      <c r="Q352" s="16" t="s">
        <v>37</v>
      </c>
      <c r="R352" s="16" t="s">
        <v>38</v>
      </c>
      <c r="S352" s="17" t="s">
        <v>31</v>
      </c>
      <c r="T352" s="17" t="s">
        <v>32</v>
      </c>
    </row>
    <row r="353" ht="33.75" spans="1:20">
      <c r="A353" s="16">
        <v>349</v>
      </c>
      <c r="B353" s="17" t="s">
        <v>33</v>
      </c>
      <c r="C353" s="17" t="s">
        <v>34</v>
      </c>
      <c r="D353" s="16" t="s">
        <v>23</v>
      </c>
      <c r="E353" s="16" t="s">
        <v>850</v>
      </c>
      <c r="F353" s="17" t="s">
        <v>851</v>
      </c>
      <c r="G353" s="18">
        <v>15</v>
      </c>
      <c r="H353" s="17" t="s">
        <v>26</v>
      </c>
      <c r="I353" s="17" t="s">
        <v>27</v>
      </c>
      <c r="J353" s="16">
        <f t="shared" si="16"/>
        <v>84</v>
      </c>
      <c r="K353" s="18">
        <f>M353+O353</f>
        <v>240</v>
      </c>
      <c r="L353" s="20">
        <v>83</v>
      </c>
      <c r="M353" s="20">
        <v>237</v>
      </c>
      <c r="N353" s="20">
        <v>1</v>
      </c>
      <c r="O353" s="20">
        <v>3</v>
      </c>
      <c r="P353" s="17" t="s">
        <v>28</v>
      </c>
      <c r="Q353" s="16" t="s">
        <v>37</v>
      </c>
      <c r="R353" s="16" t="s">
        <v>38</v>
      </c>
      <c r="S353" s="17" t="s">
        <v>31</v>
      </c>
      <c r="T353" s="17" t="s">
        <v>32</v>
      </c>
    </row>
    <row r="354" ht="33.75" spans="1:20">
      <c r="A354" s="16">
        <v>350</v>
      </c>
      <c r="B354" s="17" t="s">
        <v>39</v>
      </c>
      <c r="C354" s="17" t="s">
        <v>34</v>
      </c>
      <c r="D354" s="16" t="s">
        <v>23</v>
      </c>
      <c r="E354" s="16" t="s">
        <v>852</v>
      </c>
      <c r="F354" s="17" t="s">
        <v>853</v>
      </c>
      <c r="G354" s="18">
        <v>6</v>
      </c>
      <c r="H354" s="17" t="s">
        <v>26</v>
      </c>
      <c r="I354" s="17" t="s">
        <v>27</v>
      </c>
      <c r="J354" s="16">
        <f t="shared" si="16"/>
        <v>73</v>
      </c>
      <c r="K354" s="18">
        <f>M354+O354</f>
        <v>220</v>
      </c>
      <c r="L354" s="20">
        <v>73</v>
      </c>
      <c r="M354" s="20">
        <v>220</v>
      </c>
      <c r="N354" s="18">
        <v>0</v>
      </c>
      <c r="O354" s="18">
        <v>0</v>
      </c>
      <c r="P354" s="17" t="s">
        <v>28</v>
      </c>
      <c r="Q354" s="16" t="s">
        <v>37</v>
      </c>
      <c r="R354" s="16" t="s">
        <v>38</v>
      </c>
      <c r="S354" s="17" t="s">
        <v>31</v>
      </c>
      <c r="T354" s="17" t="s">
        <v>32</v>
      </c>
    </row>
    <row r="355" ht="78.75" spans="1:20">
      <c r="A355" s="16">
        <v>351</v>
      </c>
      <c r="B355" s="17" t="s">
        <v>39</v>
      </c>
      <c r="C355" s="17" t="s">
        <v>34</v>
      </c>
      <c r="D355" s="16" t="s">
        <v>23</v>
      </c>
      <c r="E355" s="16" t="s">
        <v>854</v>
      </c>
      <c r="F355" s="16" t="s">
        <v>855</v>
      </c>
      <c r="G355" s="16">
        <v>25</v>
      </c>
      <c r="H355" s="17" t="s">
        <v>26</v>
      </c>
      <c r="I355" s="17" t="s">
        <v>27</v>
      </c>
      <c r="J355" s="16">
        <f t="shared" si="16"/>
        <v>20</v>
      </c>
      <c r="K355" s="20"/>
      <c r="L355" s="20">
        <v>20</v>
      </c>
      <c r="M355" s="20">
        <v>35</v>
      </c>
      <c r="N355" s="20">
        <v>0</v>
      </c>
      <c r="O355" s="20">
        <v>0</v>
      </c>
      <c r="P355" s="17" t="s">
        <v>28</v>
      </c>
      <c r="Q355" s="16" t="s">
        <v>37</v>
      </c>
      <c r="R355" s="16" t="s">
        <v>38</v>
      </c>
      <c r="S355" s="17" t="s">
        <v>31</v>
      </c>
      <c r="T355" s="17" t="s">
        <v>32</v>
      </c>
    </row>
    <row r="356" ht="33.75" spans="1:20">
      <c r="A356" s="16">
        <v>352</v>
      </c>
      <c r="B356" s="17" t="s">
        <v>39</v>
      </c>
      <c r="C356" s="17" t="s">
        <v>34</v>
      </c>
      <c r="D356" s="16" t="s">
        <v>23</v>
      </c>
      <c r="E356" s="16" t="s">
        <v>856</v>
      </c>
      <c r="F356" s="16" t="s">
        <v>857</v>
      </c>
      <c r="G356" s="16">
        <v>21</v>
      </c>
      <c r="H356" s="17" t="s">
        <v>26</v>
      </c>
      <c r="I356" s="17" t="s">
        <v>27</v>
      </c>
      <c r="J356" s="16">
        <f t="shared" si="16"/>
        <v>53</v>
      </c>
      <c r="K356" s="18">
        <f>M356+O356</f>
        <v>145</v>
      </c>
      <c r="L356" s="18">
        <v>53</v>
      </c>
      <c r="M356" s="18">
        <v>145</v>
      </c>
      <c r="N356" s="18">
        <v>0</v>
      </c>
      <c r="O356" s="18">
        <v>0</v>
      </c>
      <c r="P356" s="17" t="s">
        <v>28</v>
      </c>
      <c r="Q356" s="16" t="s">
        <v>37</v>
      </c>
      <c r="R356" s="16" t="s">
        <v>38</v>
      </c>
      <c r="S356" s="17" t="s">
        <v>31</v>
      </c>
      <c r="T356" s="17" t="s">
        <v>32</v>
      </c>
    </row>
    <row r="357" ht="33.75" spans="1:20">
      <c r="A357" s="16">
        <v>353</v>
      </c>
      <c r="B357" s="16" t="s">
        <v>33</v>
      </c>
      <c r="C357" s="17" t="s">
        <v>34</v>
      </c>
      <c r="D357" s="16" t="s">
        <v>23</v>
      </c>
      <c r="E357" s="16" t="s">
        <v>858</v>
      </c>
      <c r="F357" s="16" t="s">
        <v>859</v>
      </c>
      <c r="G357" s="16">
        <v>57</v>
      </c>
      <c r="H357" s="17" t="s">
        <v>26</v>
      </c>
      <c r="I357" s="17" t="s">
        <v>27</v>
      </c>
      <c r="J357" s="16">
        <f t="shared" si="16"/>
        <v>15</v>
      </c>
      <c r="K357" s="20"/>
      <c r="L357" s="20">
        <v>15</v>
      </c>
      <c r="M357" s="20">
        <v>25</v>
      </c>
      <c r="N357" s="20">
        <v>0</v>
      </c>
      <c r="O357" s="20">
        <v>0</v>
      </c>
      <c r="P357" s="17" t="s">
        <v>28</v>
      </c>
      <c r="Q357" s="16" t="s">
        <v>37</v>
      </c>
      <c r="R357" s="16" t="s">
        <v>38</v>
      </c>
      <c r="S357" s="17" t="s">
        <v>31</v>
      </c>
      <c r="T357" s="17" t="s">
        <v>32</v>
      </c>
    </row>
    <row r="358" ht="101.25" spans="1:20">
      <c r="A358" s="16">
        <v>354</v>
      </c>
      <c r="B358" s="16" t="s">
        <v>860</v>
      </c>
      <c r="C358" s="21" t="s">
        <v>22</v>
      </c>
      <c r="D358" s="16" t="s">
        <v>23</v>
      </c>
      <c r="E358" s="17" t="s">
        <v>861</v>
      </c>
      <c r="F358" s="16" t="s">
        <v>862</v>
      </c>
      <c r="G358" s="18">
        <v>1500</v>
      </c>
      <c r="H358" s="17" t="s">
        <v>26</v>
      </c>
      <c r="I358" s="17" t="s">
        <v>27</v>
      </c>
      <c r="J358" s="16">
        <f t="shared" si="16"/>
        <v>1500</v>
      </c>
      <c r="K358" s="20"/>
      <c r="L358" s="18">
        <v>1500</v>
      </c>
      <c r="M358" s="20">
        <v>1830</v>
      </c>
      <c r="N358" s="20">
        <v>0</v>
      </c>
      <c r="O358" s="20">
        <v>0</v>
      </c>
      <c r="P358" s="17" t="s">
        <v>28</v>
      </c>
      <c r="Q358" s="16" t="s">
        <v>29</v>
      </c>
      <c r="R358" s="16" t="s">
        <v>30</v>
      </c>
      <c r="S358" s="17" t="s">
        <v>31</v>
      </c>
      <c r="T358" s="17" t="s">
        <v>32</v>
      </c>
    </row>
    <row r="359" ht="67.5" spans="1:20">
      <c r="A359" s="16">
        <v>355</v>
      </c>
      <c r="B359" s="16" t="s">
        <v>33</v>
      </c>
      <c r="C359" s="17" t="s">
        <v>34</v>
      </c>
      <c r="D359" s="16" t="s">
        <v>23</v>
      </c>
      <c r="E359" s="16" t="s">
        <v>863</v>
      </c>
      <c r="F359" s="16" t="s">
        <v>864</v>
      </c>
      <c r="G359" s="16">
        <v>59</v>
      </c>
      <c r="H359" s="17" t="s">
        <v>26</v>
      </c>
      <c r="I359" s="17" t="s">
        <v>27</v>
      </c>
      <c r="J359" s="16">
        <f t="shared" si="16"/>
        <v>7</v>
      </c>
      <c r="K359" s="20"/>
      <c r="L359" s="20">
        <v>7</v>
      </c>
      <c r="M359" s="20">
        <v>14</v>
      </c>
      <c r="N359" s="20">
        <v>0</v>
      </c>
      <c r="O359" s="20">
        <v>0</v>
      </c>
      <c r="P359" s="17" t="s">
        <v>28</v>
      </c>
      <c r="Q359" s="16" t="s">
        <v>37</v>
      </c>
      <c r="R359" s="16" t="s">
        <v>38</v>
      </c>
      <c r="S359" s="17" t="s">
        <v>31</v>
      </c>
      <c r="T359" s="17" t="s">
        <v>32</v>
      </c>
    </row>
    <row r="360" ht="33.75" spans="1:20">
      <c r="A360" s="16">
        <v>356</v>
      </c>
      <c r="B360" s="17" t="s">
        <v>39</v>
      </c>
      <c r="C360" s="17" t="s">
        <v>34</v>
      </c>
      <c r="D360" s="16" t="s">
        <v>23</v>
      </c>
      <c r="E360" s="16" t="s">
        <v>865</v>
      </c>
      <c r="F360" s="16" t="s">
        <v>866</v>
      </c>
      <c r="G360" s="16">
        <v>26</v>
      </c>
      <c r="H360" s="17" t="s">
        <v>26</v>
      </c>
      <c r="I360" s="17" t="s">
        <v>27</v>
      </c>
      <c r="J360" s="16">
        <f t="shared" si="16"/>
        <v>12</v>
      </c>
      <c r="K360" s="20"/>
      <c r="L360" s="20">
        <v>12</v>
      </c>
      <c r="M360" s="20">
        <v>26</v>
      </c>
      <c r="N360" s="20">
        <v>0</v>
      </c>
      <c r="O360" s="20">
        <v>0</v>
      </c>
      <c r="P360" s="17" t="s">
        <v>28</v>
      </c>
      <c r="Q360" s="16" t="s">
        <v>37</v>
      </c>
      <c r="R360" s="16" t="s">
        <v>38</v>
      </c>
      <c r="S360" s="17" t="s">
        <v>31</v>
      </c>
      <c r="T360" s="17" t="s">
        <v>32</v>
      </c>
    </row>
    <row r="361" ht="33.75" spans="1:20">
      <c r="A361" s="16">
        <v>357</v>
      </c>
      <c r="B361" s="17" t="s">
        <v>39</v>
      </c>
      <c r="C361" s="17" t="s">
        <v>34</v>
      </c>
      <c r="D361" s="16" t="s">
        <v>23</v>
      </c>
      <c r="E361" s="16" t="s">
        <v>867</v>
      </c>
      <c r="F361" s="16" t="s">
        <v>868</v>
      </c>
      <c r="G361" s="16">
        <v>30</v>
      </c>
      <c r="H361" s="17" t="s">
        <v>26</v>
      </c>
      <c r="I361" s="17" t="s">
        <v>27</v>
      </c>
      <c r="J361" s="16">
        <f t="shared" si="16"/>
        <v>12</v>
      </c>
      <c r="K361" s="20"/>
      <c r="L361" s="20">
        <v>12</v>
      </c>
      <c r="M361" s="20">
        <v>27</v>
      </c>
      <c r="N361" s="20">
        <v>0</v>
      </c>
      <c r="O361" s="20">
        <v>0</v>
      </c>
      <c r="P361" s="17" t="s">
        <v>28</v>
      </c>
      <c r="Q361" s="16" t="s">
        <v>37</v>
      </c>
      <c r="R361" s="16" t="s">
        <v>38</v>
      </c>
      <c r="S361" s="17" t="s">
        <v>31</v>
      </c>
      <c r="T361" s="17" t="s">
        <v>32</v>
      </c>
    </row>
    <row r="362" ht="45" spans="1:20">
      <c r="A362" s="16">
        <v>358</v>
      </c>
      <c r="B362" s="17" t="s">
        <v>39</v>
      </c>
      <c r="C362" s="17" t="s">
        <v>34</v>
      </c>
      <c r="D362" s="16" t="s">
        <v>23</v>
      </c>
      <c r="E362" s="16" t="s">
        <v>869</v>
      </c>
      <c r="F362" s="16" t="s">
        <v>870</v>
      </c>
      <c r="G362" s="16">
        <v>17</v>
      </c>
      <c r="H362" s="17" t="s">
        <v>26</v>
      </c>
      <c r="I362" s="17" t="s">
        <v>27</v>
      </c>
      <c r="J362" s="16">
        <f t="shared" si="16"/>
        <v>71</v>
      </c>
      <c r="K362" s="18">
        <f>M362+O362</f>
        <v>198</v>
      </c>
      <c r="L362" s="16">
        <v>71</v>
      </c>
      <c r="M362" s="18">
        <v>198</v>
      </c>
      <c r="N362" s="18">
        <v>0</v>
      </c>
      <c r="O362" s="18">
        <v>0</v>
      </c>
      <c r="P362" s="17" t="s">
        <v>28</v>
      </c>
      <c r="Q362" s="16" t="s">
        <v>37</v>
      </c>
      <c r="R362" s="16" t="s">
        <v>38</v>
      </c>
      <c r="S362" s="17" t="s">
        <v>31</v>
      </c>
      <c r="T362" s="17" t="s">
        <v>32</v>
      </c>
    </row>
    <row r="363" ht="33.75" spans="1:20">
      <c r="A363" s="16">
        <v>359</v>
      </c>
      <c r="B363" s="17" t="s">
        <v>39</v>
      </c>
      <c r="C363" s="17" t="s">
        <v>34</v>
      </c>
      <c r="D363" s="16" t="s">
        <v>23</v>
      </c>
      <c r="E363" s="16" t="s">
        <v>871</v>
      </c>
      <c r="F363" s="16" t="s">
        <v>872</v>
      </c>
      <c r="G363" s="16">
        <v>22</v>
      </c>
      <c r="H363" s="17" t="s">
        <v>26</v>
      </c>
      <c r="I363" s="17" t="s">
        <v>27</v>
      </c>
      <c r="J363" s="16">
        <f t="shared" si="16"/>
        <v>12</v>
      </c>
      <c r="K363" s="20"/>
      <c r="L363" s="20">
        <v>12</v>
      </c>
      <c r="M363" s="20">
        <v>24</v>
      </c>
      <c r="N363" s="20">
        <v>0</v>
      </c>
      <c r="O363" s="20">
        <v>0</v>
      </c>
      <c r="P363" s="17" t="s">
        <v>28</v>
      </c>
      <c r="Q363" s="16" t="s">
        <v>37</v>
      </c>
      <c r="R363" s="16" t="s">
        <v>38</v>
      </c>
      <c r="S363" s="17" t="s">
        <v>31</v>
      </c>
      <c r="T363" s="17" t="s">
        <v>32</v>
      </c>
    </row>
    <row r="364" ht="33.75" spans="1:20">
      <c r="A364" s="16">
        <v>360</v>
      </c>
      <c r="B364" s="17" t="s">
        <v>39</v>
      </c>
      <c r="C364" s="17" t="s">
        <v>34</v>
      </c>
      <c r="D364" s="16" t="s">
        <v>23</v>
      </c>
      <c r="E364" s="16" t="s">
        <v>873</v>
      </c>
      <c r="F364" s="16" t="s">
        <v>874</v>
      </c>
      <c r="G364" s="16">
        <v>34</v>
      </c>
      <c r="H364" s="17" t="s">
        <v>26</v>
      </c>
      <c r="I364" s="17" t="s">
        <v>27</v>
      </c>
      <c r="J364" s="16">
        <f t="shared" si="16"/>
        <v>5</v>
      </c>
      <c r="K364" s="20"/>
      <c r="L364" s="20">
        <v>5</v>
      </c>
      <c r="M364" s="20">
        <v>12</v>
      </c>
      <c r="N364" s="20">
        <v>0</v>
      </c>
      <c r="O364" s="20">
        <v>0</v>
      </c>
      <c r="P364" s="17" t="s">
        <v>28</v>
      </c>
      <c r="Q364" s="16" t="s">
        <v>37</v>
      </c>
      <c r="R364" s="16" t="s">
        <v>38</v>
      </c>
      <c r="S364" s="17" t="s">
        <v>31</v>
      </c>
      <c r="T364" s="17" t="s">
        <v>32</v>
      </c>
    </row>
    <row r="365" ht="45" spans="1:20">
      <c r="A365" s="16">
        <v>361</v>
      </c>
      <c r="B365" s="16" t="s">
        <v>33</v>
      </c>
      <c r="C365" s="17" t="s">
        <v>34</v>
      </c>
      <c r="D365" s="16" t="s">
        <v>23</v>
      </c>
      <c r="E365" s="16" t="s">
        <v>875</v>
      </c>
      <c r="F365" s="16" t="s">
        <v>876</v>
      </c>
      <c r="G365" s="16">
        <v>25</v>
      </c>
      <c r="H365" s="17" t="s">
        <v>26</v>
      </c>
      <c r="I365" s="17" t="s">
        <v>27</v>
      </c>
      <c r="J365" s="16">
        <f t="shared" si="16"/>
        <v>52</v>
      </c>
      <c r="K365" s="20"/>
      <c r="L365" s="20">
        <v>52</v>
      </c>
      <c r="M365" s="20">
        <v>190</v>
      </c>
      <c r="N365" s="20">
        <v>0</v>
      </c>
      <c r="O365" s="20">
        <v>0</v>
      </c>
      <c r="P365" s="17" t="s">
        <v>28</v>
      </c>
      <c r="Q365" s="16" t="s">
        <v>37</v>
      </c>
      <c r="R365" s="16" t="s">
        <v>38</v>
      </c>
      <c r="S365" s="17" t="s">
        <v>31</v>
      </c>
      <c r="T365" s="17" t="s">
        <v>32</v>
      </c>
    </row>
    <row r="366" ht="33.75" spans="1:20">
      <c r="A366" s="16">
        <v>362</v>
      </c>
      <c r="B366" s="17" t="s">
        <v>39</v>
      </c>
      <c r="C366" s="17" t="s">
        <v>34</v>
      </c>
      <c r="D366" s="16" t="s">
        <v>23</v>
      </c>
      <c r="E366" s="16" t="s">
        <v>877</v>
      </c>
      <c r="F366" s="16" t="s">
        <v>878</v>
      </c>
      <c r="G366" s="16">
        <v>51</v>
      </c>
      <c r="H366" s="17" t="s">
        <v>26</v>
      </c>
      <c r="I366" s="17" t="s">
        <v>27</v>
      </c>
      <c r="J366" s="16">
        <f t="shared" si="16"/>
        <v>2</v>
      </c>
      <c r="K366" s="20"/>
      <c r="L366" s="20">
        <v>2</v>
      </c>
      <c r="M366" s="20">
        <v>2</v>
      </c>
      <c r="N366" s="20">
        <v>0</v>
      </c>
      <c r="O366" s="20">
        <v>0</v>
      </c>
      <c r="P366" s="17" t="s">
        <v>28</v>
      </c>
      <c r="Q366" s="16" t="s">
        <v>37</v>
      </c>
      <c r="R366" s="16" t="s">
        <v>38</v>
      </c>
      <c r="S366" s="17" t="s">
        <v>31</v>
      </c>
      <c r="T366" s="17" t="s">
        <v>32</v>
      </c>
    </row>
    <row r="367" ht="45" spans="1:20">
      <c r="A367" s="16">
        <v>363</v>
      </c>
      <c r="B367" s="17" t="s">
        <v>39</v>
      </c>
      <c r="C367" s="17" t="s">
        <v>34</v>
      </c>
      <c r="D367" s="16" t="s">
        <v>23</v>
      </c>
      <c r="E367" s="16" t="s">
        <v>879</v>
      </c>
      <c r="F367" s="17" t="s">
        <v>880</v>
      </c>
      <c r="G367" s="16">
        <v>13</v>
      </c>
      <c r="H367" s="17" t="s">
        <v>26</v>
      </c>
      <c r="I367" s="17" t="s">
        <v>27</v>
      </c>
      <c r="J367" s="16">
        <f t="shared" si="16"/>
        <v>112</v>
      </c>
      <c r="K367" s="18">
        <f>M367+O367</f>
        <v>361</v>
      </c>
      <c r="L367" s="18">
        <v>112</v>
      </c>
      <c r="M367" s="18">
        <v>361</v>
      </c>
      <c r="N367" s="18">
        <v>0</v>
      </c>
      <c r="O367" s="18">
        <v>0</v>
      </c>
      <c r="P367" s="17" t="s">
        <v>28</v>
      </c>
      <c r="Q367" s="16" t="s">
        <v>37</v>
      </c>
      <c r="R367" s="16" t="s">
        <v>38</v>
      </c>
      <c r="S367" s="17" t="s">
        <v>31</v>
      </c>
      <c r="T367" s="17" t="s">
        <v>32</v>
      </c>
    </row>
    <row r="368" ht="33.75" spans="1:20">
      <c r="A368" s="16">
        <v>364</v>
      </c>
      <c r="B368" s="17" t="s">
        <v>39</v>
      </c>
      <c r="C368" s="17" t="s">
        <v>34</v>
      </c>
      <c r="D368" s="16" t="s">
        <v>23</v>
      </c>
      <c r="E368" s="16" t="s">
        <v>881</v>
      </c>
      <c r="F368" s="16" t="s">
        <v>882</v>
      </c>
      <c r="G368" s="16">
        <v>34</v>
      </c>
      <c r="H368" s="17" t="s">
        <v>26</v>
      </c>
      <c r="I368" s="17" t="s">
        <v>27</v>
      </c>
      <c r="J368" s="16">
        <f t="shared" si="16"/>
        <v>6</v>
      </c>
      <c r="K368" s="20"/>
      <c r="L368" s="20">
        <v>6</v>
      </c>
      <c r="M368" s="20">
        <v>13</v>
      </c>
      <c r="N368" s="20">
        <v>0</v>
      </c>
      <c r="O368" s="20">
        <v>0</v>
      </c>
      <c r="P368" s="17" t="s">
        <v>28</v>
      </c>
      <c r="Q368" s="16" t="s">
        <v>37</v>
      </c>
      <c r="R368" s="16" t="s">
        <v>38</v>
      </c>
      <c r="S368" s="17" t="s">
        <v>31</v>
      </c>
      <c r="T368" s="17" t="s">
        <v>32</v>
      </c>
    </row>
    <row r="369" ht="28" customHeight="1" spans="1:20">
      <c r="A369" s="16" t="s">
        <v>883</v>
      </c>
      <c r="B369" s="20"/>
      <c r="C369" s="20"/>
      <c r="D369" s="20"/>
      <c r="E369" s="20"/>
      <c r="F369" s="20"/>
      <c r="G369" s="20">
        <f>SUM(G5:G368)</f>
        <v>40586</v>
      </c>
      <c r="H369" s="20"/>
      <c r="I369" s="20"/>
      <c r="J369" s="20"/>
      <c r="K369" s="20"/>
      <c r="L369" s="20"/>
      <c r="M369" s="20"/>
      <c r="N369" s="20"/>
      <c r="O369" s="20"/>
      <c r="P369" s="20"/>
      <c r="Q369" s="20"/>
      <c r="R369" s="20"/>
      <c r="S369" s="20"/>
      <c r="T369" s="20"/>
    </row>
  </sheetData>
  <autoFilter xmlns:etc="http://www.wps.cn/officeDocument/2017/etCustomData" ref="A4:S369" etc:filterBottomFollowUsedRange="0">
    <sortState ref="A4:S369">
      <sortCondition ref="F4"/>
    </sortState>
    <extLst/>
  </autoFilter>
  <sortState ref="A5:T368">
    <sortCondition ref="F5:F368"/>
  </sortState>
  <mergeCells count="22">
    <mergeCell ref="A1:S1"/>
    <mergeCell ref="A2:C2"/>
    <mergeCell ref="J2:K2"/>
    <mergeCell ref="L2:M2"/>
    <mergeCell ref="N2:O2"/>
    <mergeCell ref="J3:K3"/>
    <mergeCell ref="L3:M3"/>
    <mergeCell ref="N3:O3"/>
    <mergeCell ref="A3:A4"/>
    <mergeCell ref="B3:B4"/>
    <mergeCell ref="C3:C4"/>
    <mergeCell ref="D3:D4"/>
    <mergeCell ref="E3:E4"/>
    <mergeCell ref="F3:F4"/>
    <mergeCell ref="G3:G4"/>
    <mergeCell ref="H3:H4"/>
    <mergeCell ref="I3:I4"/>
    <mergeCell ref="P3:P4"/>
    <mergeCell ref="Q3:Q4"/>
    <mergeCell ref="R3:R4"/>
    <mergeCell ref="S3:S4"/>
    <mergeCell ref="T3:T4"/>
  </mergeCells>
  <dataValidations count="4">
    <dataValidation type="list" allowBlank="1" showInputMessage="1" showErrorMessage="1" sqref="C7 C179 C351 C134:C141 C342:C345 C353:C356 C358:C359 C362:C364">
      <formula1>"产业项目,基础设施项目"</formula1>
    </dataValidation>
    <dataValidation allowBlank="1" showInputMessage="1" showErrorMessage="1" sqref="C147 C8:C17 C20:C23 C149:C152 C155:C167 C169:C170 C366:C368"/>
    <dataValidation type="list" allowBlank="1" showInputMessage="1" showErrorMessage="1" sqref="D356">
      <formula1>"新建,改建,扩建"</formula1>
    </dataValidation>
    <dataValidation type="list" allowBlank="1" showInputMessage="1" showErrorMessage="1" sqref="C24:C39 C41:C132 C171:C178 C180:C341">
      <formula1>"产业项目,基础设施项目,产业配套"</formula1>
    </dataValidation>
  </dataValidations>
  <pageMargins left="0.751388888888889" right="0.751388888888889" top="1" bottom="1" header="0.5" footer="0.5"/>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2025-09-19T03:20:00Z</dcterms:created>
  <dcterms:modified xsi:type="dcterms:W3CDTF">2026-09-15T07:10:27Z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C7AC1E1845DC4771B0C4BAE8D31BF9B2_11</vt:lpwstr>
  </property>
  <property fmtid="{D5CDD505-2E9C-101B-9397-08002B2CF9AE}" pid="3" name="KSOProductBuildVer">
    <vt:lpwstr>2052-12.1.0.23542</vt:lpwstr>
  </property>
</Properties>
</file>