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firstSheet="3" activeTab="3"/>
  </bookViews>
  <sheets>
    <sheet name="表1-1 政府债务限额及余额预算情况表" sheetId="1" r:id="rId1"/>
    <sheet name="表1-2 地方政府一般债务余额情况表" sheetId="8" r:id="rId2"/>
    <sheet name="表1-3 地方政府专项债务余额情况表" sheetId="9" r:id="rId3"/>
    <sheet name="表1-4 地方政府债券发行及还本付息情况表" sheetId="4" r:id="rId4"/>
    <sheet name="表1-5 地方政府债务限额提前下达情况表" sheetId="5" r:id="rId5"/>
    <sheet name="表1-6 县级使用新增地方政府债务资金安排表" sheetId="6" r:id="rId6"/>
    <sheet name="表1-7 再融资债券分月发行" sheetId="7" r:id="rId7"/>
  </sheets>
  <calcPr calcId="144525"/>
</workbook>
</file>

<file path=xl/sharedStrings.xml><?xml version="1.0" encoding="utf-8"?>
<sst xmlns="http://schemas.openxmlformats.org/spreadsheetml/2006/main" count="240" uniqueCount="162">
  <si>
    <t>DEBT_T_XXGK_XEYE</t>
  </si>
  <si>
    <t xml:space="preserve"> AND T.AD_CODE_GK=130131 AND T.SET_YEAR_GK=2022</t>
  </si>
  <si>
    <t>上年债务限额及余额预算</t>
  </si>
  <si>
    <t>AD_CODE_GK#130131</t>
  </si>
  <si>
    <t>SET_YEAR_GK#2022</t>
  </si>
  <si>
    <t>SET_YEAR#2021</t>
  </si>
  <si>
    <t>AD_CODE#</t>
  </si>
  <si>
    <t>AD_NAME#</t>
  </si>
  <si>
    <t>YBXE_Y1#</t>
  </si>
  <si>
    <t>ZXXE_Y1#</t>
  </si>
  <si>
    <t>YBYE_Y1#</t>
  </si>
  <si>
    <t>ZXYE_Y1#</t>
  </si>
  <si>
    <t>表1-1</t>
  </si>
  <si>
    <t xml:space="preserve"> 平山县2025年地方政府债务限额及余额预算情况表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</si>
  <si>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</si>
  <si>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</si>
  <si>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</si>
  <si>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</si>
  <si>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</si>
  <si>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</si>
  <si>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</si>
  <si>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</si>
  <si>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</si>
  <si>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</si>
  <si>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</si>
  <si>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</si>
  <si>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</si>
  <si>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VALID#</t>
  </si>
  <si>
    <t>130131</t>
  </si>
  <si>
    <t xml:space="preserve">    平山县</t>
  </si>
  <si>
    <t>注：1.本表反映上一年度本地区、本级及分地区地方政府债务限额及余额预计执行数。</t>
  </si>
  <si>
    <t>2.本表由县级以上地方各级财政部门在同级人民代表大会批准预算后二十日内公开。</t>
  </si>
  <si>
    <t>表1-2</t>
  </si>
  <si>
    <t>130131 平山县2025年地方政府一般债务余额情况表</t>
  </si>
  <si>
    <t>项     目</t>
  </si>
  <si>
    <t>预算数</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</si>
  <si>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</si>
  <si>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</si>
  <si>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</si>
  <si>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</si>
  <si>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</si>
  <si>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</si>
  <si>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</si>
  <si>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</si>
  <si>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</si>
  <si>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</si>
  <si>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
  </si>
  <si>
    <t>130131 平山县2025年地方政府专项债务余额情况表</t>
  </si>
  <si>
    <t>项      目</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</si>
  <si>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</si>
  <si>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</si>
  <si>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</si>
  <si>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</si>
  <si>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</si>
  <si>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</si>
  <si>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七、2026年地方政府专项债务余额限额</t>
  </si>
  <si>
    <t>DEBT_T_XXGK_FX_HBFXYS</t>
  </si>
  <si>
    <t>AD_CODE#130131</t>
  </si>
  <si>
    <t>AD_NAME#130131 平山县</t>
  </si>
  <si>
    <t>XM_TYPE#</t>
  </si>
  <si>
    <t>XM_NAME#</t>
  </si>
  <si>
    <t>AD_BDQ#</t>
  </si>
  <si>
    <t>AD_BJ#</t>
  </si>
  <si>
    <t>表1-4</t>
  </si>
  <si>
    <t xml:space="preserve"> 平山县地方政府债券发行及还本付息情况表</t>
  </si>
  <si>
    <t>项    目</t>
  </si>
  <si>
    <t>公式</t>
  </si>
  <si>
    <t>本地区</t>
  </si>
  <si>
    <t>本级</t>
  </si>
  <si>
    <t>FXYB</t>
  </si>
  <si>
    <t>一、2025年发行预计执行数</t>
  </si>
  <si>
    <t>A=B+D</t>
  </si>
  <si>
    <t>FXYB_Y1</t>
  </si>
  <si>
    <t>（一）一般债券</t>
  </si>
  <si>
    <t>FXYB _Y1_ZRZ</t>
  </si>
  <si>
    <t xml:space="preserve">   其中：再融资债券</t>
  </si>
  <si>
    <t>FXZX_Y1</t>
  </si>
  <si>
    <t>（二）专项债券</t>
  </si>
  <si>
    <t>D</t>
  </si>
  <si>
    <t>FXZX _Y1_ZRZ</t>
  </si>
  <si>
    <t>HB_Y1</t>
  </si>
  <si>
    <t>二、2025年还本预计执行数</t>
  </si>
  <si>
    <t>F=G+H</t>
  </si>
  <si>
    <t>YBHB_Y1</t>
  </si>
  <si>
    <t>G</t>
  </si>
  <si>
    <t>ZXHB_Y1</t>
  </si>
  <si>
    <t>H</t>
  </si>
  <si>
    <t>FX_Y1</t>
  </si>
  <si>
    <t>三、2025年付息预计执行数</t>
  </si>
  <si>
    <t>I=J+K</t>
  </si>
  <si>
    <t>YBFX_Y1</t>
  </si>
  <si>
    <t>J</t>
  </si>
  <si>
    <t>ZXFX_Y1</t>
  </si>
  <si>
    <t>K</t>
  </si>
  <si>
    <t>YBHB</t>
  </si>
  <si>
    <t>四、2026年还本预算数</t>
  </si>
  <si>
    <t>L=M+O</t>
  </si>
  <si>
    <t>YBHB_YS</t>
  </si>
  <si>
    <t>M</t>
  </si>
  <si>
    <t>YBHB_YS_ZRZ</t>
  </si>
  <si>
    <t xml:space="preserve">   其中：再融资</t>
  </si>
  <si>
    <t>YBHB_YS_CZZJ</t>
  </si>
  <si>
    <t xml:space="preserve">      财政预算安排 </t>
  </si>
  <si>
    <t>N</t>
  </si>
  <si>
    <t>ZXHB_YS</t>
  </si>
  <si>
    <t>O</t>
  </si>
  <si>
    <t>ZXHB_YS_ZRZ</t>
  </si>
  <si>
    <t>ZXHB_YS_CZZJ</t>
  </si>
  <si>
    <t xml:space="preserve">      财政预算安排</t>
  </si>
  <si>
    <t>P</t>
  </si>
  <si>
    <t>FX_YS</t>
  </si>
  <si>
    <t>五、2026年付息预算数</t>
  </si>
  <si>
    <t>Q=R+S</t>
  </si>
  <si>
    <t>YBFX_YS</t>
  </si>
  <si>
    <t>R</t>
  </si>
  <si>
    <t>ZXFX_YS</t>
  </si>
  <si>
    <t>S</t>
  </si>
  <si>
    <t>注：1.本表反映本地区和本级上一年度地方政府债券（含再融资债券）发行及还本付息预计执行数、本年度地方政府债券还本付息预算数等。</t>
  </si>
  <si>
    <t>DEBT_T_XXGK_TQXDXE</t>
  </si>
  <si>
    <t>当年债务限额提前下达情况</t>
  </si>
  <si>
    <t>SET_YEAR#2022</t>
  </si>
  <si>
    <t>AD_XJ#</t>
  </si>
  <si>
    <t>ROW_NUM#</t>
  </si>
  <si>
    <t>表1-5</t>
  </si>
  <si>
    <t xml:space="preserve"> 平山县2026年地方政府债务限额提前下达情况表</t>
  </si>
  <si>
    <t>项目</t>
  </si>
  <si>
    <t>下级</t>
  </si>
  <si>
    <t>xe_y1</t>
  </si>
  <si>
    <t>一：2025年地方政府债务限额</t>
  </si>
  <si>
    <t>ybxe_y1</t>
  </si>
  <si>
    <t>其中： 一般债务限额</t>
  </si>
  <si>
    <t>zxxe_y1</t>
  </si>
  <si>
    <t xml:space="preserve">    专项债务限额</t>
  </si>
  <si>
    <t>xe_amt</t>
  </si>
  <si>
    <t>二：提前下达的2026年地方政府债务新增限额</t>
  </si>
  <si>
    <t>ybxe_amt</t>
  </si>
  <si>
    <t>zxxe_amt</t>
  </si>
  <si>
    <t>注：本表反映本地区及本级年初预算中列示的地方政府债务限额情况，由县级以上地方各级财政部门在同级人大常委会批准年度预算后二十日内公开。</t>
  </si>
  <si>
    <t>表1-6</t>
  </si>
  <si>
    <t>平山县2026年县级使用新增地方政府债务资金安排表</t>
  </si>
  <si>
    <t>序号</t>
  </si>
  <si>
    <t>项目名称</t>
  </si>
  <si>
    <t>项目主管部门</t>
  </si>
  <si>
    <t>债券性质</t>
  </si>
  <si>
    <t>债券规模</t>
  </si>
  <si>
    <t>注：我县2026年年初预算没有使用新增地方政府债券资金安排，以空表列示。</t>
  </si>
  <si>
    <t>表1-7</t>
  </si>
  <si>
    <t xml:space="preserve"> 平山县2026年地方政府再融资债券分月发行安排表</t>
  </si>
  <si>
    <t>时间</t>
  </si>
  <si>
    <t>在融资债券计划发行规模</t>
  </si>
  <si>
    <t>1月</t>
  </si>
  <si>
    <t>2月</t>
  </si>
  <si>
    <t>3月</t>
  </si>
  <si>
    <t>4月</t>
  </si>
  <si>
    <t>5月</t>
  </si>
  <si>
    <t>6月</t>
  </si>
  <si>
    <t>7月</t>
  </si>
  <si>
    <t>8月</t>
  </si>
  <si>
    <t>9月</t>
  </si>
  <si>
    <t>10月</t>
  </si>
  <si>
    <t>11月</t>
  </si>
  <si>
    <t>12月</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</si>
</sst>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indexed="8"/>
      <name val="宋体"/>
      <charset val="1"/>
      <scheme val="minor"/>
    </font>
    <font>
      <sz val="12"/>
      <name val="宋体"/>
      <charset val="134"/>
    </font>
    <font>
      <sz val="9"/>
      <name val="SimSun"/>
      <charset val="134"/>
    </font>
    <font>
      <sz val="16"/>
      <name val="宋体"/>
      <charset val="134"/>
    </font>
    <font>
      <sz val="10"/>
      <color indexed="8"/>
      <name val="宋体"/>
      <charset val="134"/>
      <scheme val="minor"/>
    </font>
    <font>
      <sz val="10"/>
      <name val="SimSun"/>
      <charset val="134"/>
    </font>
    <font>
      <sz val="11"/>
      <name val="宋体"/>
      <charset val="134"/>
    </font>
    <font>
      <b/>
      <sz val="15"/>
      <name val="SimSun"/>
      <charset val="134"/>
    </font>
    <font>
      <b/>
      <sz val="11"/>
      <name val="SimSun"/>
      <charset val="134"/>
    </font>
    <font>
      <sz val="11"/>
      <name val="SimSun"/>
      <charset val="134"/>
    </font>
    <font>
      <sz val="11"/>
      <color rgb="FFFF0000"/>
      <name val="宋体"/>
      <charset val="1"/>
      <scheme val="minor"/>
    </font>
    <font>
      <sz val="11"/>
      <name val="宋体"/>
      <charset val="1"/>
      <scheme val="minor"/>
    </font>
    <font>
      <sz val="9"/>
      <color rgb="FFFF0000"/>
      <name val="SimSun"/>
      <charset val="134"/>
    </font>
    <font>
      <sz val="11"/>
      <color indexed="8"/>
      <name val="宋体"/>
      <charset val="134"/>
      <scheme val="minor"/>
    </font>
    <font>
      <sz val="9"/>
      <name val="宋体"/>
      <charset val="134"/>
    </font>
    <font>
      <b/>
      <sz val="16"/>
      <name val="宋体"/>
      <charset val="134"/>
    </font>
    <font>
      <b/>
      <sz val="11"/>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thin">
        <color auto="1"/>
      </left>
      <right style="thin">
        <color auto="1"/>
      </right>
      <top style="thin">
        <color auto="1"/>
      </top>
      <bottom style="thin">
        <color auto="1"/>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medium">
        <color auto="1"/>
      </left>
      <right/>
      <top/>
      <bottom/>
      <diagonal/>
    </border>
    <border>
      <left style="thin">
        <color rgb="FF000000"/>
      </left>
      <right/>
      <top/>
      <bottom style="thin">
        <color rgb="FF000000"/>
      </bottom>
      <diagonal/>
    </border>
    <border>
      <left/>
      <right/>
      <top style="thin">
        <color rgb="FF000000"/>
      </top>
      <bottom style="thin">
        <color rgb="FF000000"/>
      </bottom>
      <diagonal/>
    </border>
    <border>
      <left style="thin">
        <color rgb="FF000000"/>
      </left>
      <right/>
      <top style="thin">
        <color auto="1"/>
      </top>
      <bottom style="thin">
        <color auto="1"/>
      </bottom>
      <diagonal/>
    </border>
    <border>
      <left style="thin">
        <color rgb="FF000000"/>
      </left>
      <right style="thin">
        <color rgb="FF000000"/>
      </right>
      <top/>
      <bottom/>
      <diagonal/>
    </border>
    <border>
      <left style="thin">
        <color rgb="FF000000"/>
      </left>
      <right/>
      <top/>
      <bottom/>
      <diagonal/>
    </border>
    <border>
      <left/>
      <right/>
      <top style="medium">
        <color rgb="FF000000"/>
      </top>
      <bottom/>
      <diagonal/>
    </border>
    <border>
      <left/>
      <right/>
      <top style="medium">
        <color rgb="FF000000"/>
      </top>
      <bottom style="medium">
        <color rgb="FF000000"/>
      </bottom>
      <diagonal/>
    </border>
    <border>
      <left style="medium">
        <color auto="1"/>
      </left>
      <right style="thin">
        <color rgb="FF000000"/>
      </right>
      <top style="medium">
        <color auto="1"/>
      </top>
      <bottom/>
      <diagonal/>
    </border>
    <border>
      <left style="medium">
        <color auto="1"/>
      </left>
      <right/>
      <top style="medium">
        <color auto="1"/>
      </top>
      <bottom/>
      <diagonal/>
    </border>
    <border>
      <left style="medium">
        <color auto="1"/>
      </left>
      <right style="thin">
        <color rgb="FF000000"/>
      </right>
      <top/>
      <bottom/>
      <diagonal/>
    </border>
    <border>
      <left/>
      <right/>
      <top/>
      <bottom style="medium">
        <color rgb="FF000000"/>
      </bottom>
      <diagonal/>
    </border>
    <border>
      <left style="thin">
        <color rgb="FF000000"/>
      </left>
      <right style="thin">
        <color rgb="FF000000"/>
      </right>
      <top/>
      <bottom style="medium">
        <color rgb="FF000000"/>
      </bottom>
      <diagonal/>
    </border>
    <border>
      <left style="medium">
        <color auto="1"/>
      </left>
      <right/>
      <top/>
      <bottom style="medium">
        <color auto="1"/>
      </bottom>
      <diagonal/>
    </border>
    <border>
      <left style="thin">
        <color rgb="FF000000"/>
      </left>
      <right/>
      <top/>
      <bottom style="medium">
        <color rgb="FF000000"/>
      </bottom>
      <diagonal/>
    </border>
    <border>
      <left style="thin">
        <color rgb="FF000000"/>
      </left>
      <right style="thin">
        <color rgb="FF000000"/>
      </right>
      <top style="thin">
        <color rgb="FF000000"/>
      </top>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bottom/>
      <diagonal/>
    </border>
    <border>
      <left/>
      <right style="thin">
        <color rgb="FF000000"/>
      </right>
      <top/>
      <bottom/>
      <diagonal/>
    </border>
    <border>
      <left style="thin">
        <color rgb="FF000000"/>
      </left>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7"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39"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0" applyNumberFormat="0" applyBorder="0" applyAlignment="0" applyProtection="0">
      <alignment vertical="center"/>
    </xf>
    <xf numFmtId="43" fontId="17" fillId="0" borderId="0" applyFont="0" applyFill="0" applyBorder="0" applyAlignment="0" applyProtection="0">
      <alignment vertical="center"/>
    </xf>
    <xf numFmtId="0" fontId="21" fillId="6" borderId="0" applyNumberFormat="0" applyBorder="0" applyAlignment="0" applyProtection="0">
      <alignment vertical="center"/>
    </xf>
    <xf numFmtId="0" fontId="22" fillId="0" borderId="0" applyNumberFormat="0" applyFill="0" applyBorder="0" applyAlignment="0" applyProtection="0">
      <alignment vertical="center"/>
    </xf>
    <xf numFmtId="9" fontId="17" fillId="0" borderId="0" applyFont="0" applyFill="0" applyBorder="0" applyAlignment="0" applyProtection="0">
      <alignment vertical="center"/>
    </xf>
    <xf numFmtId="0" fontId="23" fillId="0" borderId="0" applyNumberFormat="0" applyFill="0" applyBorder="0" applyAlignment="0" applyProtection="0">
      <alignment vertical="center"/>
    </xf>
    <xf numFmtId="0" fontId="17" fillId="7" borderId="40" applyNumberFormat="0" applyFont="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41" applyNumberFormat="0" applyFill="0" applyAlignment="0" applyProtection="0">
      <alignment vertical="center"/>
    </xf>
    <xf numFmtId="0" fontId="29" fillId="0" borderId="41" applyNumberFormat="0" applyFill="0" applyAlignment="0" applyProtection="0">
      <alignment vertical="center"/>
    </xf>
    <xf numFmtId="0" fontId="21" fillId="9" borderId="0" applyNumberFormat="0" applyBorder="0" applyAlignment="0" applyProtection="0">
      <alignment vertical="center"/>
    </xf>
    <xf numFmtId="0" fontId="24" fillId="0" borderId="42" applyNumberFormat="0" applyFill="0" applyAlignment="0" applyProtection="0">
      <alignment vertical="center"/>
    </xf>
    <xf numFmtId="0" fontId="21" fillId="10" borderId="0" applyNumberFormat="0" applyBorder="0" applyAlignment="0" applyProtection="0">
      <alignment vertical="center"/>
    </xf>
    <xf numFmtId="0" fontId="30" fillId="11" borderId="43" applyNumberFormat="0" applyAlignment="0" applyProtection="0">
      <alignment vertical="center"/>
    </xf>
    <xf numFmtId="0" fontId="31" fillId="11" borderId="39" applyNumberFormat="0" applyAlignment="0" applyProtection="0">
      <alignment vertical="center"/>
    </xf>
    <xf numFmtId="0" fontId="32" fillId="12" borderId="44" applyNumberFormat="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33" fillId="0" borderId="45" applyNumberFormat="0" applyFill="0" applyAlignment="0" applyProtection="0">
      <alignment vertical="center"/>
    </xf>
    <xf numFmtId="0" fontId="34" fillId="0" borderId="46" applyNumberFormat="0" applyFill="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cellStyleXfs>
  <cellXfs count="79">
    <xf numFmtId="0" fontId="0" fillId="0" borderId="0" xfId="0" applyFont="1" applyBorder="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2" fillId="0" borderId="0" xfId="0" applyFont="1" applyBorder="1" applyAlignment="1">
      <alignment horizontal="left" vertical="center" wrapText="1"/>
    </xf>
    <xf numFmtId="0" fontId="3" fillId="0"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0" fontId="1" fillId="0" borderId="0" xfId="0" applyFont="1" applyFill="1" applyBorder="1" applyAlignment="1">
      <alignment horizontal="left" vertical="center" wrapText="1"/>
    </xf>
    <xf numFmtId="0" fontId="1" fillId="0" borderId="0" xfId="0" applyFont="1" applyFill="1" applyBorder="1" applyAlignment="1">
      <alignment horizontal="left" vertical="center"/>
    </xf>
    <xf numFmtId="0" fontId="4" fillId="0" borderId="1" xfId="0"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0" xfId="0" applyFont="1" applyFill="1" applyAlignment="1">
      <alignment horizontal="left" vertical="center"/>
    </xf>
    <xf numFmtId="0" fontId="2" fillId="0" borderId="0" xfId="0" applyFont="1" applyBorder="1" applyAlignment="1">
      <alignment vertical="center" wrapText="1"/>
    </xf>
    <xf numFmtId="0" fontId="7" fillId="0" borderId="0" xfId="0" applyFont="1" applyBorder="1" applyAlignment="1">
      <alignment horizontal="center" vertical="center" wrapText="1"/>
    </xf>
    <xf numFmtId="0" fontId="2" fillId="0" borderId="0" xfId="0" applyFont="1" applyBorder="1" applyAlignment="1">
      <alignment horizontal="righ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9" fillId="0" borderId="5" xfId="0" applyFont="1" applyBorder="1" applyAlignment="1">
      <alignment vertical="center" wrapText="1"/>
    </xf>
    <xf numFmtId="0" fontId="9" fillId="0" borderId="6" xfId="0" applyFont="1" applyBorder="1" applyAlignment="1">
      <alignment horizontal="center" vertical="center" wrapText="1"/>
    </xf>
    <xf numFmtId="4" fontId="9" fillId="0" borderId="5" xfId="0" applyNumberFormat="1" applyFont="1" applyBorder="1" applyAlignment="1">
      <alignment vertical="center" wrapText="1"/>
    </xf>
    <xf numFmtId="4" fontId="9" fillId="0" borderId="7" xfId="0" applyNumberFormat="1" applyFont="1" applyBorder="1" applyAlignment="1">
      <alignment vertical="center" wrapText="1"/>
    </xf>
    <xf numFmtId="0" fontId="9" fillId="0" borderId="8" xfId="0" applyFont="1" applyBorder="1" applyAlignment="1">
      <alignment vertical="center" wrapText="1"/>
    </xf>
    <xf numFmtId="0" fontId="9" fillId="0" borderId="9" xfId="0" applyFont="1" applyBorder="1" applyAlignment="1">
      <alignment horizontal="center" vertical="center" wrapText="1"/>
    </xf>
    <xf numFmtId="4" fontId="9" fillId="0" borderId="10" xfId="0" applyNumberFormat="1" applyFont="1" applyFill="1" applyBorder="1" applyAlignment="1">
      <alignment horizontal="right" vertical="center" wrapText="1"/>
    </xf>
    <xf numFmtId="0" fontId="9" fillId="0" borderId="11" xfId="0" applyFont="1" applyBorder="1" applyAlignment="1">
      <alignment horizontal="center" vertical="center" wrapText="1"/>
    </xf>
    <xf numFmtId="0" fontId="9" fillId="0" borderId="12" xfId="0" applyFont="1" applyBorder="1" applyAlignment="1">
      <alignment vertical="center" wrapText="1"/>
    </xf>
    <xf numFmtId="4" fontId="9" fillId="0" borderId="1" xfId="0" applyNumberFormat="1" applyFont="1" applyFill="1" applyBorder="1" applyAlignment="1">
      <alignment horizontal="right" vertical="center" wrapText="1"/>
    </xf>
    <xf numFmtId="4" fontId="9" fillId="0" borderId="13" xfId="0" applyNumberFormat="1" applyFont="1" applyBorder="1" applyAlignment="1">
      <alignment horizontal="right" vertical="center" wrapText="1"/>
    </xf>
    <xf numFmtId="0" fontId="9" fillId="0" borderId="0" xfId="0" applyFont="1" applyBorder="1" applyAlignment="1">
      <alignment vertical="center" wrapText="1"/>
    </xf>
    <xf numFmtId="0" fontId="9" fillId="0" borderId="14" xfId="0" applyFont="1" applyBorder="1" applyAlignment="1">
      <alignment horizontal="center" vertical="center" wrapText="1"/>
    </xf>
    <xf numFmtId="4" fontId="9" fillId="0" borderId="14" xfId="0" applyNumberFormat="1" applyFont="1" applyFill="1" applyBorder="1" applyAlignment="1">
      <alignment horizontal="right" vertical="center" wrapText="1"/>
    </xf>
    <xf numFmtId="4" fontId="9" fillId="0" borderId="15" xfId="0" applyNumberFormat="1" applyFont="1" applyBorder="1" applyAlignment="1">
      <alignment horizontal="right" vertical="center" wrapText="1"/>
    </xf>
    <xf numFmtId="4" fontId="9" fillId="0" borderId="6" xfId="0" applyNumberFormat="1" applyFont="1" applyFill="1" applyBorder="1" applyAlignment="1">
      <alignment horizontal="right" vertical="center" wrapText="1"/>
    </xf>
    <xf numFmtId="4" fontId="9" fillId="0" borderId="11" xfId="0" applyNumberFormat="1" applyFont="1" applyBorder="1" applyAlignment="1">
      <alignment horizontal="right" vertical="center" wrapText="1"/>
    </xf>
    <xf numFmtId="0" fontId="2" fillId="0" borderId="16" xfId="0" applyFont="1" applyBorder="1" applyAlignment="1">
      <alignment vertical="center" wrapText="1"/>
    </xf>
    <xf numFmtId="0" fontId="10" fillId="0" borderId="0" xfId="0" applyFont="1" applyBorder="1">
      <alignment vertical="center"/>
    </xf>
    <xf numFmtId="0" fontId="11" fillId="0" borderId="0" xfId="0" applyFont="1" applyBorder="1">
      <alignment vertical="center"/>
    </xf>
    <xf numFmtId="0" fontId="8" fillId="0" borderId="17" xfId="0" applyFont="1" applyBorder="1" applyAlignment="1">
      <alignment horizontal="center" vertical="center" wrapText="1"/>
    </xf>
    <xf numFmtId="0" fontId="12" fillId="0" borderId="0" xfId="0" applyFont="1" applyBorder="1" applyAlignment="1">
      <alignment vertical="center" wrapText="1"/>
    </xf>
    <xf numFmtId="0" fontId="9" fillId="0" borderId="0" xfId="0" applyFont="1" applyFill="1" applyBorder="1" applyAlignment="1">
      <alignment horizontal="left" vertical="center" wrapText="1"/>
    </xf>
    <xf numFmtId="0" fontId="9" fillId="0" borderId="14" xfId="0" applyFont="1" applyFill="1" applyBorder="1" applyAlignment="1">
      <alignment horizontal="center" vertical="center" wrapText="1"/>
    </xf>
    <xf numFmtId="4" fontId="9" fillId="0" borderId="18" xfId="0" applyNumberFormat="1" applyFont="1" applyFill="1" applyBorder="1" applyAlignment="1">
      <alignment horizontal="right" vertical="center" wrapText="1"/>
    </xf>
    <xf numFmtId="4" fontId="9" fillId="0" borderId="19" xfId="0" applyNumberFormat="1" applyFont="1" applyFill="1" applyBorder="1" applyAlignment="1">
      <alignment horizontal="right" vertical="center" wrapText="1"/>
    </xf>
    <xf numFmtId="4" fontId="9" fillId="0" borderId="20" xfId="0" applyNumberFormat="1" applyFont="1" applyFill="1" applyBorder="1" applyAlignment="1">
      <alignment horizontal="right" vertical="center" wrapText="1"/>
    </xf>
    <xf numFmtId="0" fontId="9" fillId="0" borderId="21" xfId="0" applyFont="1" applyFill="1" applyBorder="1" applyAlignment="1">
      <alignment horizontal="left" vertical="center" wrapText="1"/>
    </xf>
    <xf numFmtId="0" fontId="9" fillId="0" borderId="22" xfId="0" applyFont="1" applyFill="1" applyBorder="1" applyAlignment="1">
      <alignment horizontal="center" vertical="center" wrapText="1"/>
    </xf>
    <xf numFmtId="4" fontId="9" fillId="0" borderId="23" xfId="0" applyNumberFormat="1" applyFont="1" applyFill="1" applyBorder="1" applyAlignment="1">
      <alignment horizontal="right" vertical="center" wrapText="1"/>
    </xf>
    <xf numFmtId="0" fontId="9" fillId="0" borderId="14" xfId="0" applyFont="1" applyFill="1" applyBorder="1" applyAlignment="1">
      <alignment horizontal="right" vertical="center" wrapText="1"/>
    </xf>
    <xf numFmtId="0" fontId="9" fillId="0" borderId="15" xfId="0" applyFont="1" applyFill="1" applyBorder="1" applyAlignment="1">
      <alignment horizontal="right" vertical="center" wrapText="1"/>
    </xf>
    <xf numFmtId="0" fontId="9" fillId="0" borderId="22" xfId="0" applyFont="1" applyFill="1" applyBorder="1" applyAlignment="1">
      <alignment horizontal="right" vertical="center" wrapText="1"/>
    </xf>
    <xf numFmtId="0" fontId="9" fillId="0" borderId="24" xfId="0" applyFont="1" applyFill="1" applyBorder="1" applyAlignment="1">
      <alignment horizontal="right" vertical="center" wrapText="1"/>
    </xf>
    <xf numFmtId="0" fontId="13" fillId="0" borderId="0" xfId="0" applyFont="1" applyFill="1" applyAlignment="1">
      <alignment vertical="center"/>
    </xf>
    <xf numFmtId="0" fontId="14" fillId="0" borderId="0" xfId="0" applyFont="1" applyFill="1" applyAlignment="1">
      <alignment horizontal="left"/>
    </xf>
    <xf numFmtId="0" fontId="15" fillId="0" borderId="0" xfId="0" applyFont="1" applyFill="1" applyAlignment="1">
      <alignment horizontal="center"/>
    </xf>
    <xf numFmtId="0" fontId="14" fillId="0" borderId="0" xfId="0" applyFont="1" applyFill="1" applyAlignment="1">
      <alignment horizontal="right"/>
    </xf>
    <xf numFmtId="0" fontId="16" fillId="0" borderId="25" xfId="0" applyFont="1" applyFill="1" applyBorder="1" applyAlignment="1">
      <alignment horizontal="center" wrapText="1"/>
    </xf>
    <xf numFmtId="0" fontId="6" fillId="0" borderId="1" xfId="0" applyFont="1" applyFill="1" applyBorder="1" applyAlignment="1">
      <alignment horizontal="left" wrapText="1"/>
    </xf>
    <xf numFmtId="0" fontId="6" fillId="0" borderId="1" xfId="0" applyFont="1" applyFill="1" applyBorder="1" applyAlignment="1">
      <alignment horizontal="right" wrapText="1"/>
    </xf>
    <xf numFmtId="4" fontId="6" fillId="0" borderId="1" xfId="0" applyNumberFormat="1" applyFont="1" applyFill="1" applyBorder="1" applyAlignment="1">
      <alignment horizontal="right" wrapText="1"/>
    </xf>
    <xf numFmtId="0" fontId="13" fillId="0" borderId="0" xfId="0" applyFont="1" applyFill="1" applyAlignment="1"/>
    <xf numFmtId="0" fontId="6" fillId="0" borderId="1" xfId="0" applyFont="1" applyFill="1" applyBorder="1" applyAlignment="1">
      <alignment horizontal="left" vertical="center"/>
    </xf>
    <xf numFmtId="0" fontId="8"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28" xfId="0" applyFont="1" applyBorder="1" applyAlignment="1">
      <alignment vertical="center" wrapText="1"/>
    </xf>
    <xf numFmtId="0" fontId="8" fillId="0" borderId="2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1" xfId="0" applyFont="1" applyBorder="1" applyAlignment="1">
      <alignment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9" fillId="0" borderId="35" xfId="0" applyFont="1" applyBorder="1" applyAlignment="1">
      <alignment vertical="center" wrapText="1"/>
    </xf>
    <xf numFmtId="4" fontId="9" fillId="0" borderId="36" xfId="0" applyNumberFormat="1" applyFont="1" applyBorder="1" applyAlignment="1">
      <alignment vertical="center" wrapText="1"/>
    </xf>
    <xf numFmtId="0" fontId="8" fillId="0" borderId="37" xfId="0" applyFont="1" applyBorder="1" applyAlignment="1">
      <alignment horizontal="center" vertical="center" wrapText="1"/>
    </xf>
    <xf numFmtId="0" fontId="8" fillId="0" borderId="38"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workbookViewId="0">
      <pane ySplit="9" topLeftCell="A10" activePane="bottomLeft" state="frozen"/>
      <selection/>
      <selection pane="bottomLeft" activeCell="D10" sqref="D10"/>
    </sheetView>
  </sheetViews>
  <sheetFormatPr defaultColWidth="9" defaultRowHeight="13.5"/>
  <cols>
    <col min="1" max="2" width="9" hidden="1"/>
    <col min="3" max="9" width="23.075" customWidth="1"/>
    <col min="10" max="10" width="9.76666666666667" customWidth="1"/>
  </cols>
  <sheetData>
    <row r="1" ht="22.5" hidden="1" spans="1:4">
      <c r="A1" s="14">
        <v>0</v>
      </c>
      <c r="B1" s="14" t="s">
        <v>0</v>
      </c>
      <c r="C1" s="14" t="s">
        <v>1</v>
      </c>
      <c r="D1" s="14" t="s">
        <v>2</v>
      </c>
    </row>
    <row r="2" ht="22.5" hidden="1" spans="1:5">
      <c r="A2" s="14">
        <v>0</v>
      </c>
      <c r="B2" s="14" t="s">
        <v>3</v>
      </c>
      <c r="C2" s="14" t="s">
        <v>4</v>
      </c>
      <c r="D2" s="14" t="s">
        <v>5</v>
      </c>
      <c r="E2" s="14"/>
    </row>
    <row r="3" hidden="1" spans="1:9">
      <c r="A3" s="14">
        <v>0</v>
      </c>
      <c r="B3" s="14" t="s">
        <v>6</v>
      </c>
      <c r="C3" s="14" t="s">
        <v>7</v>
      </c>
      <c r="E3" s="14" t="s">
        <v>8</v>
      </c>
      <c r="F3" s="14" t="s">
        <v>9</v>
      </c>
      <c r="H3" s="14" t="s">
        <v>10</v>
      </c>
      <c r="I3" s="14" t="s">
        <v>11</v>
      </c>
    </row>
    <row r="4" ht="14.3" customHeight="1" spans="1:3">
      <c r="A4" s="14">
        <v>0</v>
      </c>
      <c r="B4" s="14"/>
      <c r="C4" s="14" t="s">
        <v>12</v>
      </c>
    </row>
    <row r="5" ht="28.6" customHeight="1" spans="1:9">
      <c r="A5" s="14">
        <v>0</v>
      </c>
      <c r="C5" s="15" t="s">
        <v>13</v>
      </c>
      <c r="D5" s="15"/>
      <c r="E5" s="15"/>
      <c r="F5" s="15"/>
      <c r="G5" s="15"/>
      <c r="H5" s="15"/>
      <c r="I5" s="15"/>
    </row>
    <row r="6" ht="14.3" customHeight="1" spans="1:9">
      <c r="A6" s="14">
        <v>0</v>
      </c>
      <c r="C6" s="14"/>
      <c r="D6" s="14"/>
      <c r="I6" s="16" t="s">
        <v>14</v>
      </c>
    </row>
    <row r="7" ht="14.3" customHeight="1" spans="1:9">
      <c r="A7" s="14">
        <v>0</v>
      </c>
      <c r="C7" s="64" t="s">
        <v>15</v>
      </c>
      <c r="D7" s="65" t="s">
        <v>16</v>
      </c>
      <c r="E7" s="65"/>
      <c r="F7" s="65"/>
      <c r="G7" s="66" t="s">
        <v>17</v>
      </c>
      <c r="H7" s="66"/>
      <c r="I7" s="66"/>
    </row>
    <row r="8" ht="14.3" customHeight="1" spans="1:9">
      <c r="A8" s="14">
        <v>0</v>
      </c>
      <c r="C8" s="64"/>
      <c r="D8" s="67"/>
      <c r="E8" s="68" t="s">
        <v>18</v>
      </c>
      <c r="F8" s="69" t="s">
        <v>19</v>
      </c>
      <c r="G8" s="70"/>
      <c r="H8" s="68" t="s">
        <v>18</v>
      </c>
      <c r="I8" s="77" t="s">
        <v>19</v>
      </c>
    </row>
    <row r="9" ht="19.9" customHeight="1" spans="1:9">
      <c r="A9" s="14">
        <v>0</v>
      </c>
      <c r="C9" s="71" t="s">
        <v>20</v>
      </c>
      <c r="D9" s="72" t="s">
        <v>21</v>
      </c>
      <c r="E9" s="73" t="s">
        <v>22</v>
      </c>
      <c r="F9" s="74" t="s">
        <v>23</v>
      </c>
      <c r="G9" s="72" t="s">
        <v>24</v>
      </c>
      <c r="H9" s="73" t="s">
        <v>25</v>
      </c>
      <c r="I9" s="78" t="s">
        <v>26</v>
      </c>
    </row>
    <row r="10" ht="19.9" customHeight="1" spans="1:9">
      <c r="A10" s="14" t="s">
        <v>27</v>
      </c>
      <c r="B10" s="14" t="s">
        <v>28</v>
      </c>
      <c r="C10" s="75" t="s">
        <v>29</v>
      </c>
      <c r="D10" s="76">
        <v>52.9397</v>
      </c>
      <c r="E10" s="26">
        <v>21.8821</v>
      </c>
      <c r="F10" s="26">
        <v>31.0576</v>
      </c>
      <c r="G10" s="26">
        <v>51.3811</v>
      </c>
      <c r="H10" s="26">
        <v>21.5911</v>
      </c>
      <c r="I10" s="49">
        <v>29.79</v>
      </c>
    </row>
    <row r="11" ht="14.3" customHeight="1" spans="1:9">
      <c r="A11" s="14">
        <v>0</v>
      </c>
      <c r="C11" s="37" t="s">
        <v>30</v>
      </c>
      <c r="D11" s="37"/>
      <c r="E11" s="37"/>
      <c r="F11" s="37"/>
      <c r="G11" s="37"/>
      <c r="H11" s="37"/>
      <c r="I11" s="37"/>
    </row>
    <row r="12" ht="14.3" customHeight="1" spans="1:9">
      <c r="A12" s="14">
        <v>0</v>
      </c>
      <c r="C12" s="14" t="s">
        <v>31</v>
      </c>
      <c r="D12" s="14"/>
      <c r="E12" s="14"/>
      <c r="F12" s="14"/>
      <c r="G12" s="14"/>
      <c r="H12" s="14"/>
      <c r="I12" s="14"/>
    </row>
  </sheetData>
  <mergeCells count="6">
    <mergeCell ref="C5:I5"/>
    <mergeCell ref="D7:F7"/>
    <mergeCell ref="G7:I7"/>
    <mergeCell ref="C11:I11"/>
    <mergeCell ref="C12:I12"/>
    <mergeCell ref="C7:C8"/>
  </mergeCells>
  <pageMargins left="0.75" right="0.75" top="0.26875" bottom="0.26875"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6"/>
  <sheetViews>
    <sheetView workbookViewId="0">
      <selection activeCell="C5" sqref="C5"/>
    </sheetView>
  </sheetViews>
  <sheetFormatPr defaultColWidth="13" defaultRowHeight="19.5" customHeight="1" outlineLevelCol="2"/>
  <cols>
    <col min="1" max="1" width="52.775" style="54" customWidth="1"/>
    <col min="2" max="2" width="25.0166666666667" style="54" customWidth="1"/>
    <col min="3" max="3" width="25.5666666666667" style="54" customWidth="1"/>
    <col min="4" max="16384" width="13" style="54"/>
  </cols>
  <sheetData>
    <row r="1" ht="13.5" spans="1:1">
      <c r="A1" s="55" t="s">
        <v>32</v>
      </c>
    </row>
    <row r="2" ht="36" customHeight="1" spans="1:3">
      <c r="A2" s="56" t="s">
        <v>33</v>
      </c>
      <c r="B2" s="56"/>
      <c r="C2" s="56"/>
    </row>
    <row r="3" ht="13.5" spans="3:3">
      <c r="C3" s="57" t="s">
        <v>14</v>
      </c>
    </row>
    <row r="4" ht="13.5" spans="1:3">
      <c r="A4" s="58" t="s">
        <v>34</v>
      </c>
      <c r="B4" s="58" t="s">
        <v>35</v>
      </c>
      <c r="C4" s="58" t="s">
        <v>36</v>
      </c>
    </row>
    <row r="5" ht="27" customHeight="1" spans="1:3">
      <c r="A5" s="59" t="s">
        <v>37</v>
      </c>
      <c r="B5" s="60"/>
      <c r="C5" s="60">
        <v>19.6459</v>
      </c>
    </row>
    <row r="6" ht="26" customHeight="1" spans="1:3">
      <c r="A6" s="59" t="s">
        <v>38</v>
      </c>
      <c r="B6" s="61"/>
      <c r="C6" s="29">
        <v>21.8821</v>
      </c>
    </row>
    <row r="7" ht="39" customHeight="1" spans="1:3">
      <c r="A7" s="59" t="s">
        <v>39</v>
      </c>
      <c r="B7" s="60"/>
      <c r="C7" s="61">
        <v>2.63</v>
      </c>
    </row>
    <row r="8" ht="27" customHeight="1" spans="1:3">
      <c r="A8" s="59" t="s">
        <v>40</v>
      </c>
      <c r="B8" s="60"/>
      <c r="C8" s="61">
        <v>0</v>
      </c>
    </row>
    <row r="9" ht="37" customHeight="1" spans="1:3">
      <c r="A9" s="59" t="s">
        <v>41</v>
      </c>
      <c r="B9" s="60"/>
      <c r="C9" s="61">
        <v>2.63</v>
      </c>
    </row>
    <row r="10" ht="33" customHeight="1" spans="1:3">
      <c r="A10" s="59" t="s">
        <v>42</v>
      </c>
      <c r="B10" s="61"/>
      <c r="C10" s="60">
        <v>0.6848</v>
      </c>
    </row>
    <row r="11" ht="38" customHeight="1" spans="1:3">
      <c r="A11" s="59" t="s">
        <v>43</v>
      </c>
      <c r="B11" s="61"/>
      <c r="C11" s="60">
        <v>21.5911</v>
      </c>
    </row>
    <row r="12" ht="26" customHeight="1" spans="1:3">
      <c r="A12" s="63" t="s">
        <v>44</v>
      </c>
      <c r="B12" s="60"/>
      <c r="C12" s="61"/>
    </row>
    <row r="13" ht="34" customHeight="1" spans="1:3">
      <c r="A13" s="63" t="s">
        <v>45</v>
      </c>
      <c r="B13" s="61"/>
      <c r="C13" s="60"/>
    </row>
    <row r="14" ht="13.5" spans="1:1">
      <c r="A14" s="62" t="s">
        <v>46</v>
      </c>
    </row>
    <row r="16" ht="13.5" spans="1:1">
      <c r="A16" s="62" t="s">
        <v>46</v>
      </c>
    </row>
  </sheetData>
  <mergeCells count="1">
    <mergeCell ref="A2:C2"/>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5"/>
  <sheetViews>
    <sheetView workbookViewId="0">
      <selection activeCell="B22" sqref="B22"/>
    </sheetView>
  </sheetViews>
  <sheetFormatPr defaultColWidth="13" defaultRowHeight="19.5" customHeight="1" outlineLevelCol="2"/>
  <cols>
    <col min="1" max="1" width="45.3916666666667" style="54" customWidth="1"/>
    <col min="2" max="2" width="25.0166666666667" style="54" customWidth="1"/>
    <col min="3" max="3" width="25.5666666666667" style="54" customWidth="1"/>
    <col min="4" max="16384" width="13" style="54"/>
  </cols>
  <sheetData>
    <row r="1" ht="13.5" spans="1:1">
      <c r="A1" s="55" t="s">
        <v>32</v>
      </c>
    </row>
    <row r="2" ht="36" customHeight="1" spans="1:3">
      <c r="A2" s="56" t="s">
        <v>47</v>
      </c>
      <c r="B2" s="56"/>
      <c r="C2" s="56"/>
    </row>
    <row r="3" ht="12" customHeight="1" spans="3:3">
      <c r="C3" s="57" t="s">
        <v>14</v>
      </c>
    </row>
    <row r="4" ht="13.5" spans="1:3">
      <c r="A4" s="58" t="s">
        <v>48</v>
      </c>
      <c r="B4" s="58" t="s">
        <v>35</v>
      </c>
      <c r="C4" s="58" t="s">
        <v>36</v>
      </c>
    </row>
    <row r="5" ht="27" customHeight="1" spans="1:3">
      <c r="A5" s="59" t="s">
        <v>49</v>
      </c>
      <c r="B5" s="60"/>
      <c r="C5" s="29">
        <v>24.59</v>
      </c>
    </row>
    <row r="6" ht="26" customHeight="1" spans="1:3">
      <c r="A6" s="59" t="s">
        <v>50</v>
      </c>
      <c r="B6" s="29"/>
      <c r="C6" s="29">
        <v>31.0576</v>
      </c>
    </row>
    <row r="7" ht="39" customHeight="1" spans="1:3">
      <c r="A7" s="59" t="s">
        <v>51</v>
      </c>
      <c r="B7" s="60"/>
      <c r="C7" s="61">
        <v>6.05</v>
      </c>
    </row>
    <row r="8" ht="33" customHeight="1" spans="1:3">
      <c r="A8" s="59" t="s">
        <v>52</v>
      </c>
      <c r="B8" s="60"/>
      <c r="C8" s="29">
        <v>0.85</v>
      </c>
    </row>
    <row r="9" ht="38" customHeight="1" spans="1:3">
      <c r="A9" s="59" t="s">
        <v>53</v>
      </c>
      <c r="B9" s="60"/>
      <c r="C9" s="29">
        <v>29.79</v>
      </c>
    </row>
    <row r="10" ht="26" customHeight="1" spans="1:3">
      <c r="A10" s="59" t="s">
        <v>54</v>
      </c>
      <c r="B10" s="61"/>
      <c r="C10" s="60"/>
    </row>
    <row r="11" ht="34" customHeight="1" spans="1:3">
      <c r="A11" s="59" t="s">
        <v>55</v>
      </c>
      <c r="B11" s="29"/>
      <c r="C11" s="60"/>
    </row>
    <row r="13" ht="13.5" spans="1:1">
      <c r="A13" s="62" t="s">
        <v>46</v>
      </c>
    </row>
    <row r="15" ht="13.5" spans="1:1">
      <c r="A15" s="62" t="s">
        <v>46</v>
      </c>
    </row>
  </sheetData>
  <mergeCells count="1">
    <mergeCell ref="A2:C2"/>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1"/>
  <sheetViews>
    <sheetView tabSelected="1" workbookViewId="0">
      <pane ySplit="7" topLeftCell="A14" activePane="bottomLeft" state="frozen"/>
      <selection/>
      <selection pane="bottomLeft" activeCell="I17" sqref="I17"/>
    </sheetView>
  </sheetViews>
  <sheetFormatPr defaultColWidth="9" defaultRowHeight="13.5" outlineLevelCol="5"/>
  <cols>
    <col min="1" max="2" width="9" hidden="1"/>
    <col min="3" max="3" width="30.225" style="39" customWidth="1"/>
    <col min="4" max="4" width="14.4416666666667" style="39" customWidth="1"/>
    <col min="5" max="5" width="17.4416666666667" customWidth="1"/>
    <col min="6" max="6" width="18.6666666666667" customWidth="1"/>
    <col min="7" max="7" width="8.88333333333333" customWidth="1"/>
  </cols>
  <sheetData>
    <row r="1" ht="22.5" hidden="1" spans="1:4">
      <c r="A1" s="14">
        <v>0</v>
      </c>
      <c r="B1" s="14" t="s">
        <v>56</v>
      </c>
      <c r="C1" s="14" t="s">
        <v>1</v>
      </c>
      <c r="D1" s="14"/>
    </row>
    <row r="2" ht="22.5" hidden="1" spans="1:6">
      <c r="A2" s="14">
        <v>0</v>
      </c>
      <c r="B2" s="14" t="s">
        <v>3</v>
      </c>
      <c r="C2" s="14" t="s">
        <v>57</v>
      </c>
      <c r="D2" s="14" t="s">
        <v>4</v>
      </c>
      <c r="E2" s="14" t="s">
        <v>58</v>
      </c>
      <c r="F2" s="14" t="s">
        <v>5</v>
      </c>
    </row>
    <row r="3" hidden="1" spans="1:6">
      <c r="A3" s="14">
        <v>0</v>
      </c>
      <c r="B3" s="14" t="s">
        <v>59</v>
      </c>
      <c r="C3" s="14" t="s">
        <v>60</v>
      </c>
      <c r="E3" s="14" t="s">
        <v>61</v>
      </c>
      <c r="F3" s="14" t="s">
        <v>62</v>
      </c>
    </row>
    <row r="4" ht="14.3" customHeight="1" spans="1:3">
      <c r="A4" s="14">
        <v>0</v>
      </c>
      <c r="C4" s="3" t="s">
        <v>63</v>
      </c>
    </row>
    <row r="5" ht="28.6" customHeight="1" spans="1:6">
      <c r="A5" s="14">
        <v>0</v>
      </c>
      <c r="C5" s="15" t="s">
        <v>64</v>
      </c>
      <c r="D5" s="15"/>
      <c r="E5" s="15"/>
      <c r="F5" s="15"/>
    </row>
    <row r="6" ht="14.3" customHeight="1" spans="1:6">
      <c r="A6" s="14">
        <v>0</v>
      </c>
      <c r="F6" s="16" t="s">
        <v>14</v>
      </c>
    </row>
    <row r="7" ht="21.85" customHeight="1" spans="1:6">
      <c r="A7" s="14">
        <v>0</v>
      </c>
      <c r="C7" s="40" t="s">
        <v>65</v>
      </c>
      <c r="D7" s="18" t="s">
        <v>66</v>
      </c>
      <c r="E7" s="18" t="s">
        <v>67</v>
      </c>
      <c r="F7" s="40" t="s">
        <v>68</v>
      </c>
    </row>
    <row r="8" s="38" customFormat="1" ht="19.9" customHeight="1" spans="1:6">
      <c r="A8" s="41" t="s">
        <v>27</v>
      </c>
      <c r="B8" s="41" t="s">
        <v>69</v>
      </c>
      <c r="C8" s="42" t="s">
        <v>70</v>
      </c>
      <c r="D8" s="43" t="s">
        <v>71</v>
      </c>
      <c r="E8" s="44">
        <v>8.68</v>
      </c>
      <c r="F8" s="45">
        <v>8.68</v>
      </c>
    </row>
    <row r="9" s="38" customFormat="1" ht="19.9" customHeight="1" spans="1:6">
      <c r="A9" s="41" t="s">
        <v>27</v>
      </c>
      <c r="B9" s="41" t="s">
        <v>72</v>
      </c>
      <c r="C9" s="42" t="s">
        <v>73</v>
      </c>
      <c r="D9" s="43" t="s">
        <v>22</v>
      </c>
      <c r="E9" s="46">
        <f>1.42+1.21</f>
        <v>2.63</v>
      </c>
      <c r="F9" s="26">
        <f>1.42+1.21</f>
        <v>2.63</v>
      </c>
    </row>
    <row r="10" s="38" customFormat="1" ht="22.6" customHeight="1" spans="1:6">
      <c r="A10" s="41" t="s">
        <v>27</v>
      </c>
      <c r="B10" s="41" t="s">
        <v>74</v>
      </c>
      <c r="C10" s="42" t="s">
        <v>75</v>
      </c>
      <c r="D10" s="43" t="s">
        <v>23</v>
      </c>
      <c r="E10" s="46">
        <v>1.21</v>
      </c>
      <c r="F10" s="26">
        <v>1.21</v>
      </c>
    </row>
    <row r="11" s="38" customFormat="1" ht="19.9" customHeight="1" spans="1:6">
      <c r="A11" s="41" t="s">
        <v>27</v>
      </c>
      <c r="B11" s="41" t="s">
        <v>76</v>
      </c>
      <c r="C11" s="42" t="s">
        <v>77</v>
      </c>
      <c r="D11" s="43" t="s">
        <v>78</v>
      </c>
      <c r="E11" s="46">
        <f>5.28+0.77</f>
        <v>6.05</v>
      </c>
      <c r="F11" s="26">
        <f>5.28+0.77</f>
        <v>6.05</v>
      </c>
    </row>
    <row r="12" s="38" customFormat="1" ht="22.6" customHeight="1" spans="1:6">
      <c r="A12" s="41" t="s">
        <v>27</v>
      </c>
      <c r="B12" s="41" t="s">
        <v>79</v>
      </c>
      <c r="C12" s="47" t="s">
        <v>75</v>
      </c>
      <c r="D12" s="48" t="s">
        <v>25</v>
      </c>
      <c r="E12" s="46">
        <v>0.77</v>
      </c>
      <c r="F12" s="26">
        <v>0.77</v>
      </c>
    </row>
    <row r="13" s="38" customFormat="1" ht="19.9" customHeight="1" spans="1:6">
      <c r="A13" s="41" t="s">
        <v>27</v>
      </c>
      <c r="B13" s="41" t="s">
        <v>80</v>
      </c>
      <c r="C13" s="42" t="s">
        <v>81</v>
      </c>
      <c r="D13" s="43" t="s">
        <v>82</v>
      </c>
      <c r="E13" s="45">
        <f>E14+E15</f>
        <v>1.5348</v>
      </c>
      <c r="F13" s="45">
        <f>F14+F15</f>
        <v>1.5348</v>
      </c>
    </row>
    <row r="14" s="38" customFormat="1" ht="19.9" customHeight="1" spans="1:6">
      <c r="A14" s="41" t="s">
        <v>27</v>
      </c>
      <c r="B14" s="41" t="s">
        <v>83</v>
      </c>
      <c r="C14" s="42" t="s">
        <v>73</v>
      </c>
      <c r="D14" s="43" t="s">
        <v>84</v>
      </c>
      <c r="E14" s="26">
        <v>0.6848</v>
      </c>
      <c r="F14" s="26">
        <v>0.6848</v>
      </c>
    </row>
    <row r="15" s="38" customFormat="1" ht="19.9" customHeight="1" spans="1:6">
      <c r="A15" s="41" t="s">
        <v>27</v>
      </c>
      <c r="B15" s="41" t="s">
        <v>85</v>
      </c>
      <c r="C15" s="47" t="s">
        <v>77</v>
      </c>
      <c r="D15" s="48" t="s">
        <v>86</v>
      </c>
      <c r="E15" s="49">
        <v>0.85</v>
      </c>
      <c r="F15" s="49">
        <v>0.85</v>
      </c>
    </row>
    <row r="16" s="38" customFormat="1" ht="19.9" customHeight="1" spans="1:6">
      <c r="A16" s="41" t="s">
        <v>27</v>
      </c>
      <c r="B16" s="41" t="s">
        <v>87</v>
      </c>
      <c r="C16" s="42" t="s">
        <v>88</v>
      </c>
      <c r="D16" s="43" t="s">
        <v>89</v>
      </c>
      <c r="E16" s="45">
        <f>E17+E18</f>
        <v>1.404718</v>
      </c>
      <c r="F16" s="45">
        <f>F17+F18</f>
        <v>1.404718</v>
      </c>
    </row>
    <row r="17" s="38" customFormat="1" ht="19.9" customHeight="1" spans="1:6">
      <c r="A17" s="41" t="s">
        <v>27</v>
      </c>
      <c r="B17" s="41" t="s">
        <v>90</v>
      </c>
      <c r="C17" s="42" t="s">
        <v>73</v>
      </c>
      <c r="D17" s="43" t="s">
        <v>91</v>
      </c>
      <c r="E17" s="26">
        <v>0.680104</v>
      </c>
      <c r="F17" s="26">
        <v>0.680104</v>
      </c>
    </row>
    <row r="18" s="38" customFormat="1" ht="19.9" customHeight="1" spans="1:6">
      <c r="A18" s="41" t="s">
        <v>27</v>
      </c>
      <c r="B18" s="41" t="s">
        <v>92</v>
      </c>
      <c r="C18" s="47" t="s">
        <v>77</v>
      </c>
      <c r="D18" s="48" t="s">
        <v>93</v>
      </c>
      <c r="E18" s="49">
        <v>0.724614</v>
      </c>
      <c r="F18" s="49">
        <v>0.724614</v>
      </c>
    </row>
    <row r="19" s="38" customFormat="1" ht="19.9" customHeight="1" spans="1:6">
      <c r="A19" s="41" t="s">
        <v>27</v>
      </c>
      <c r="B19" s="41" t="s">
        <v>94</v>
      </c>
      <c r="C19" s="42" t="s">
        <v>95</v>
      </c>
      <c r="D19" s="43" t="s">
        <v>96</v>
      </c>
      <c r="E19" s="50">
        <f>E20+E23</f>
        <v>5.2592</v>
      </c>
      <c r="F19" s="51">
        <v>5.2592</v>
      </c>
    </row>
    <row r="20" s="38" customFormat="1" ht="19.9" customHeight="1" spans="1:6">
      <c r="A20" s="41" t="s">
        <v>27</v>
      </c>
      <c r="B20" s="41" t="s">
        <v>97</v>
      </c>
      <c r="C20" s="42" t="s">
        <v>73</v>
      </c>
      <c r="D20" s="43" t="s">
        <v>98</v>
      </c>
      <c r="E20" s="50">
        <v>1.5592</v>
      </c>
      <c r="F20" s="51">
        <v>1.5592</v>
      </c>
    </row>
    <row r="21" s="38" customFormat="1" ht="19.9" customHeight="1" spans="1:6">
      <c r="A21" s="41" t="s">
        <v>27</v>
      </c>
      <c r="B21" s="41" t="s">
        <v>99</v>
      </c>
      <c r="C21" s="42" t="s">
        <v>100</v>
      </c>
      <c r="D21" s="43"/>
      <c r="E21" s="50">
        <v>1.34</v>
      </c>
      <c r="F21" s="51">
        <v>1.34</v>
      </c>
    </row>
    <row r="22" s="38" customFormat="1" ht="22.6" customHeight="1" spans="1:6">
      <c r="A22" s="41" t="s">
        <v>27</v>
      </c>
      <c r="B22" s="41" t="s">
        <v>101</v>
      </c>
      <c r="C22" s="42" t="s">
        <v>102</v>
      </c>
      <c r="D22" s="43" t="s">
        <v>103</v>
      </c>
      <c r="E22" s="50">
        <f>E20-E21</f>
        <v>0.2192</v>
      </c>
      <c r="F22" s="51">
        <v>0.2192</v>
      </c>
    </row>
    <row r="23" s="38" customFormat="1" ht="19.9" customHeight="1" spans="1:6">
      <c r="A23" s="41" t="s">
        <v>27</v>
      </c>
      <c r="B23" s="41" t="s">
        <v>104</v>
      </c>
      <c r="C23" s="42" t="s">
        <v>77</v>
      </c>
      <c r="D23" s="43" t="s">
        <v>105</v>
      </c>
      <c r="E23" s="50">
        <v>3.7</v>
      </c>
      <c r="F23" s="51">
        <v>3.7</v>
      </c>
    </row>
    <row r="24" s="38" customFormat="1" ht="19.9" customHeight="1" spans="1:6">
      <c r="A24" s="41" t="s">
        <v>27</v>
      </c>
      <c r="B24" s="41" t="s">
        <v>106</v>
      </c>
      <c r="C24" s="42" t="s">
        <v>100</v>
      </c>
      <c r="D24" s="43"/>
      <c r="E24" s="50">
        <v>3.32</v>
      </c>
      <c r="F24" s="51">
        <v>3.32</v>
      </c>
    </row>
    <row r="25" s="38" customFormat="1" ht="22.6" customHeight="1" spans="1:6">
      <c r="A25" s="41" t="s">
        <v>27</v>
      </c>
      <c r="B25" s="41" t="s">
        <v>107</v>
      </c>
      <c r="C25" s="47" t="s">
        <v>108</v>
      </c>
      <c r="D25" s="48" t="s">
        <v>109</v>
      </c>
      <c r="E25" s="52">
        <f>E23-E24</f>
        <v>0.38</v>
      </c>
      <c r="F25" s="53">
        <v>0.38</v>
      </c>
    </row>
    <row r="26" s="38" customFormat="1" ht="19.9" customHeight="1" spans="1:6">
      <c r="A26" s="41" t="s">
        <v>27</v>
      </c>
      <c r="B26" s="41" t="s">
        <v>110</v>
      </c>
      <c r="C26" s="42" t="s">
        <v>111</v>
      </c>
      <c r="D26" s="43" t="s">
        <v>112</v>
      </c>
      <c r="E26" s="45">
        <f>E27+E28</f>
        <v>1.522356</v>
      </c>
      <c r="F26" s="45">
        <f>F27+F28</f>
        <v>1.522356</v>
      </c>
    </row>
    <row r="27" s="38" customFormat="1" ht="19.9" customHeight="1" spans="1:6">
      <c r="A27" s="41" t="s">
        <v>27</v>
      </c>
      <c r="B27" s="41" t="s">
        <v>113</v>
      </c>
      <c r="C27" s="42" t="s">
        <v>73</v>
      </c>
      <c r="D27" s="43" t="s">
        <v>114</v>
      </c>
      <c r="E27" s="26">
        <v>0.691752</v>
      </c>
      <c r="F27" s="26">
        <v>0.691752</v>
      </c>
    </row>
    <row r="28" s="38" customFormat="1" ht="19.9" customHeight="1" spans="1:6">
      <c r="A28" s="41" t="s">
        <v>27</v>
      </c>
      <c r="B28" s="41" t="s">
        <v>115</v>
      </c>
      <c r="C28" s="47" t="s">
        <v>77</v>
      </c>
      <c r="D28" s="48" t="s">
        <v>116</v>
      </c>
      <c r="E28" s="49">
        <v>0.830604</v>
      </c>
      <c r="F28" s="49">
        <v>0.830604</v>
      </c>
    </row>
    <row r="29" ht="31" customHeight="1" spans="1:6">
      <c r="A29" s="14">
        <v>0</v>
      </c>
      <c r="C29" s="14" t="s">
        <v>117</v>
      </c>
      <c r="D29" s="14"/>
      <c r="E29" s="14"/>
      <c r="F29" s="14"/>
    </row>
    <row r="30" ht="14.3" customHeight="1" spans="1:6">
      <c r="A30" s="14">
        <v>0</v>
      </c>
      <c r="C30" s="14"/>
      <c r="D30" s="14"/>
      <c r="E30" s="14"/>
      <c r="F30" s="14"/>
    </row>
    <row r="31" ht="14.3" customHeight="1"/>
  </sheetData>
  <mergeCells count="3">
    <mergeCell ref="C5:F5"/>
    <mergeCell ref="C29:F29"/>
    <mergeCell ref="C30:F30"/>
  </mergeCells>
  <pageMargins left="0.75" right="0.75" top="0.26875" bottom="0.26875"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
  <sheetViews>
    <sheetView topLeftCell="C4" workbookViewId="0">
      <selection activeCell="C35" sqref="C35"/>
    </sheetView>
  </sheetViews>
  <sheetFormatPr defaultColWidth="9" defaultRowHeight="13.5" outlineLevelCol="7"/>
  <cols>
    <col min="1" max="2" width="9" hidden="1"/>
    <col min="3" max="3" width="42.475" customWidth="1"/>
    <col min="4" max="4" width="18.45" customWidth="1"/>
    <col min="5" max="6" width="20.7583333333333" customWidth="1"/>
    <col min="7" max="7" width="19.1333333333333" customWidth="1"/>
    <col min="8" max="8" width="9" hidden="1"/>
    <col min="9" max="9" width="9.76666666666667" customWidth="1"/>
  </cols>
  <sheetData>
    <row r="1" ht="22.5" hidden="1" spans="1:4">
      <c r="A1" s="14">
        <v>0</v>
      </c>
      <c r="B1" s="14" t="s">
        <v>118</v>
      </c>
      <c r="C1" s="14" t="s">
        <v>1</v>
      </c>
      <c r="D1" s="14" t="s">
        <v>119</v>
      </c>
    </row>
    <row r="2" ht="22.5" hidden="1" spans="1:6">
      <c r="A2" s="14">
        <v>0</v>
      </c>
      <c r="B2" s="14" t="s">
        <v>3</v>
      </c>
      <c r="C2" s="14" t="s">
        <v>57</v>
      </c>
      <c r="D2" s="14" t="s">
        <v>4</v>
      </c>
      <c r="E2" s="14" t="s">
        <v>58</v>
      </c>
      <c r="F2" s="14" t="s">
        <v>120</v>
      </c>
    </row>
    <row r="3" hidden="1" spans="1:8">
      <c r="A3" s="14">
        <v>0</v>
      </c>
      <c r="B3" s="14" t="s">
        <v>59</v>
      </c>
      <c r="C3" s="14" t="s">
        <v>60</v>
      </c>
      <c r="E3" s="14" t="s">
        <v>61</v>
      </c>
      <c r="F3" s="14" t="s">
        <v>62</v>
      </c>
      <c r="G3" s="14" t="s">
        <v>121</v>
      </c>
      <c r="H3" s="14" t="s">
        <v>122</v>
      </c>
    </row>
    <row r="4" ht="14.3" customHeight="1" spans="1:3">
      <c r="A4" s="14">
        <v>0</v>
      </c>
      <c r="C4" s="3" t="s">
        <v>123</v>
      </c>
    </row>
    <row r="5" ht="18.8" customHeight="1" spans="1:6">
      <c r="A5" s="14">
        <v>0</v>
      </c>
      <c r="C5" s="15" t="s">
        <v>124</v>
      </c>
      <c r="D5" s="15"/>
      <c r="E5" s="15"/>
      <c r="F5" s="15"/>
    </row>
    <row r="6" ht="14.3" customHeight="1" spans="1:7">
      <c r="A6" s="14">
        <v>0</v>
      </c>
      <c r="C6" s="16" t="s">
        <v>14</v>
      </c>
      <c r="D6" s="16"/>
      <c r="E6" s="16"/>
      <c r="F6" s="16"/>
      <c r="G6" s="16"/>
    </row>
    <row r="7" ht="14.3" customHeight="1" spans="1:7">
      <c r="A7" s="14">
        <v>0</v>
      </c>
      <c r="C7" s="17" t="s">
        <v>125</v>
      </c>
      <c r="D7" s="18" t="s">
        <v>20</v>
      </c>
      <c r="E7" s="18" t="s">
        <v>67</v>
      </c>
      <c r="F7" s="19" t="s">
        <v>68</v>
      </c>
      <c r="G7" s="19" t="s">
        <v>126</v>
      </c>
    </row>
    <row r="8" ht="19.9" customHeight="1" spans="1:8">
      <c r="A8" s="14" t="s">
        <v>27</v>
      </c>
      <c r="B8" s="14" t="s">
        <v>127</v>
      </c>
      <c r="C8" s="20" t="s">
        <v>128</v>
      </c>
      <c r="D8" s="21" t="s">
        <v>21</v>
      </c>
      <c r="E8" s="22">
        <v>52.9397</v>
      </c>
      <c r="F8" s="22">
        <v>52.9397</v>
      </c>
      <c r="G8" s="23">
        <v>52.9397</v>
      </c>
      <c r="H8" s="14">
        <v>1</v>
      </c>
    </row>
    <row r="9" ht="19.9" customHeight="1" spans="1:8">
      <c r="A9" s="14" t="s">
        <v>27</v>
      </c>
      <c r="B9" s="14" t="s">
        <v>129</v>
      </c>
      <c r="C9" s="24" t="s">
        <v>130</v>
      </c>
      <c r="D9" s="25" t="s">
        <v>22</v>
      </c>
      <c r="E9" s="26">
        <v>21.8821</v>
      </c>
      <c r="F9" s="26">
        <v>21.8821</v>
      </c>
      <c r="G9" s="26">
        <v>21.8821</v>
      </c>
      <c r="H9" s="14">
        <v>2</v>
      </c>
    </row>
    <row r="10" ht="19.9" customHeight="1" spans="1:8">
      <c r="A10" s="14" t="s">
        <v>27</v>
      </c>
      <c r="B10" s="14" t="s">
        <v>131</v>
      </c>
      <c r="C10" s="20" t="s">
        <v>132</v>
      </c>
      <c r="D10" s="27" t="s">
        <v>23</v>
      </c>
      <c r="E10" s="26">
        <v>31.0576</v>
      </c>
      <c r="F10" s="26">
        <v>31.0576</v>
      </c>
      <c r="G10" s="26">
        <v>31.0576</v>
      </c>
      <c r="H10" s="14">
        <v>3</v>
      </c>
    </row>
    <row r="11" ht="19.9" customHeight="1" spans="1:8">
      <c r="A11" s="14" t="s">
        <v>27</v>
      </c>
      <c r="B11" s="14" t="s">
        <v>133</v>
      </c>
      <c r="C11" s="28" t="s">
        <v>134</v>
      </c>
      <c r="D11" s="27" t="s">
        <v>24</v>
      </c>
      <c r="E11" s="29">
        <v>0</v>
      </c>
      <c r="F11" s="29">
        <v>0</v>
      </c>
      <c r="G11" s="30">
        <v>0</v>
      </c>
      <c r="H11" s="14">
        <v>4</v>
      </c>
    </row>
    <row r="12" ht="19.9" customHeight="1" spans="1:8">
      <c r="A12" s="14" t="s">
        <v>27</v>
      </c>
      <c r="B12" s="14" t="s">
        <v>135</v>
      </c>
      <c r="C12" s="31" t="s">
        <v>130</v>
      </c>
      <c r="D12" s="32" t="s">
        <v>25</v>
      </c>
      <c r="E12" s="33">
        <v>0</v>
      </c>
      <c r="F12" s="33">
        <v>0</v>
      </c>
      <c r="G12" s="34">
        <v>0</v>
      </c>
      <c r="H12" s="14">
        <v>5</v>
      </c>
    </row>
    <row r="13" ht="19.9" customHeight="1" spans="1:8">
      <c r="A13" s="14" t="s">
        <v>27</v>
      </c>
      <c r="B13" s="14" t="s">
        <v>136</v>
      </c>
      <c r="C13" s="20" t="s">
        <v>132</v>
      </c>
      <c r="D13" s="21" t="s">
        <v>26</v>
      </c>
      <c r="E13" s="35">
        <v>0</v>
      </c>
      <c r="F13" s="35">
        <v>0</v>
      </c>
      <c r="G13" s="36">
        <v>0</v>
      </c>
      <c r="H13" s="14">
        <v>6</v>
      </c>
    </row>
    <row r="14" ht="14.2" customHeight="1" spans="1:7">
      <c r="A14" s="14">
        <v>0</v>
      </c>
      <c r="C14" s="37" t="s">
        <v>137</v>
      </c>
      <c r="D14" s="37"/>
      <c r="E14" s="37"/>
      <c r="F14" s="37"/>
      <c r="G14" s="37"/>
    </row>
  </sheetData>
  <mergeCells count="3">
    <mergeCell ref="C5:F5"/>
    <mergeCell ref="C6:G6"/>
    <mergeCell ref="C14:G14"/>
  </mergeCells>
  <pageMargins left="0.75" right="0.75" top="0.26875" bottom="0.26875"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workbookViewId="0">
      <selection activeCell="F24" sqref="F24"/>
    </sheetView>
  </sheetViews>
  <sheetFormatPr defaultColWidth="10" defaultRowHeight="14.25" outlineLevelCol="4"/>
  <cols>
    <col min="1" max="1" width="10" style="2"/>
    <col min="2" max="2" width="35.1083333333333" style="2" customWidth="1"/>
    <col min="3" max="3" width="21.225" style="2" customWidth="1"/>
    <col min="4" max="4" width="13.75" style="2" customWidth="1"/>
    <col min="5" max="5" width="13.0583333333333" style="2" customWidth="1"/>
    <col min="6" max="16384" width="10" style="2"/>
  </cols>
  <sheetData>
    <row r="1" ht="21.95" customHeight="1" spans="1:1">
      <c r="A1" s="3" t="s">
        <v>138</v>
      </c>
    </row>
    <row r="2" ht="21.95" customHeight="1" spans="1:5">
      <c r="A2" s="4" t="s">
        <v>139</v>
      </c>
      <c r="B2" s="4"/>
      <c r="C2" s="4"/>
      <c r="D2" s="4"/>
      <c r="E2" s="4"/>
    </row>
    <row r="3" ht="21.95" customHeight="1" spans="4:5">
      <c r="D3" s="1" t="s">
        <v>14</v>
      </c>
      <c r="E3" s="1"/>
    </row>
    <row r="4" s="1" customFormat="1" ht="21.95" customHeight="1" spans="1:5">
      <c r="A4" s="6" t="s">
        <v>140</v>
      </c>
      <c r="B4" s="6" t="s">
        <v>141</v>
      </c>
      <c r="C4" s="6" t="s">
        <v>142</v>
      </c>
      <c r="D4" s="6" t="s">
        <v>143</v>
      </c>
      <c r="E4" s="6" t="s">
        <v>144</v>
      </c>
    </row>
    <row r="5" ht="28" customHeight="1" spans="1:5">
      <c r="A5" s="6"/>
      <c r="B5" s="10"/>
      <c r="C5" s="10"/>
      <c r="D5" s="10"/>
      <c r="E5" s="11"/>
    </row>
    <row r="6" ht="28" customHeight="1" spans="1:5">
      <c r="A6" s="6"/>
      <c r="B6" s="10"/>
      <c r="C6" s="10"/>
      <c r="D6" s="10"/>
      <c r="E6" s="11"/>
    </row>
    <row r="7" ht="28" customHeight="1" spans="1:5">
      <c r="A7" s="6"/>
      <c r="B7" s="10"/>
      <c r="C7" s="10"/>
      <c r="D7" s="10"/>
      <c r="E7" s="11"/>
    </row>
    <row r="8" ht="28" customHeight="1" spans="1:5">
      <c r="A8" s="6"/>
      <c r="B8" s="10"/>
      <c r="C8" s="10"/>
      <c r="D8" s="10"/>
      <c r="E8" s="11"/>
    </row>
    <row r="9" ht="28" customHeight="1" spans="1:5">
      <c r="A9" s="6"/>
      <c r="B9" s="10"/>
      <c r="C9" s="12"/>
      <c r="D9" s="10"/>
      <c r="E9" s="11"/>
    </row>
    <row r="10" ht="28" customHeight="1" spans="1:5">
      <c r="A10" s="6"/>
      <c r="B10" s="10"/>
      <c r="C10" s="10"/>
      <c r="D10" s="10"/>
      <c r="E10" s="11"/>
    </row>
    <row r="11" ht="28" customHeight="1" spans="1:5">
      <c r="A11" s="6"/>
      <c r="B11" s="10"/>
      <c r="C11" s="10"/>
      <c r="D11" s="10"/>
      <c r="E11" s="11"/>
    </row>
    <row r="12" ht="28" customHeight="1" spans="1:5">
      <c r="A12" s="6"/>
      <c r="B12" s="10"/>
      <c r="C12" s="12"/>
      <c r="D12" s="10"/>
      <c r="E12" s="11"/>
    </row>
    <row r="14" ht="13.5" spans="1:5">
      <c r="A14" s="13" t="s">
        <v>145</v>
      </c>
      <c r="B14" s="13"/>
      <c r="C14" s="13"/>
      <c r="D14" s="13"/>
      <c r="E14" s="13"/>
    </row>
  </sheetData>
  <mergeCells count="3">
    <mergeCell ref="A2:E2"/>
    <mergeCell ref="D3:E3"/>
    <mergeCell ref="A14:E14"/>
  </mergeCells>
  <pageMargins left="0.75" right="0.75" top="1" bottom="1" header="0.510416666666667" footer="0.510416666666667"/>
  <pageSetup paperSize="9" fitToHeight="0" orientation="portrait"/>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
  <sheetViews>
    <sheetView workbookViewId="0">
      <selection activeCell="B7" sqref="B7:B13"/>
    </sheetView>
  </sheetViews>
  <sheetFormatPr defaultColWidth="10" defaultRowHeight="14.25" outlineLevelCol="1"/>
  <cols>
    <col min="1" max="1" width="22.6416666666667" style="1" customWidth="1"/>
    <col min="2" max="2" width="49.5833333333333" style="2" customWidth="1"/>
    <col min="3" max="16384" width="10" style="2"/>
  </cols>
  <sheetData>
    <row r="1" ht="21.95" customHeight="1" spans="1:1">
      <c r="A1" s="3" t="s">
        <v>146</v>
      </c>
    </row>
    <row r="2" ht="21.95" customHeight="1" spans="1:2">
      <c r="A2" s="4" t="s">
        <v>147</v>
      </c>
      <c r="B2" s="4"/>
    </row>
    <row r="3" ht="21.95" customHeight="1" spans="2:2">
      <c r="B3" s="5" t="s">
        <v>14</v>
      </c>
    </row>
    <row r="4" s="1" customFormat="1" ht="21.95" customHeight="1" spans="1:2">
      <c r="A4" s="6" t="s">
        <v>148</v>
      </c>
      <c r="B4" s="6" t="s">
        <v>149</v>
      </c>
    </row>
    <row r="5" ht="21.95" customHeight="1" spans="1:2">
      <c r="A5" s="6" t="s">
        <v>150</v>
      </c>
      <c r="B5" s="7"/>
    </row>
    <row r="6" ht="21.95" customHeight="1" spans="1:2">
      <c r="A6" s="6" t="s">
        <v>151</v>
      </c>
      <c r="B6" s="7"/>
    </row>
    <row r="7" ht="21.95" customHeight="1" spans="1:2">
      <c r="A7" s="6" t="s">
        <v>152</v>
      </c>
      <c r="B7" s="6">
        <f>0.61+0.15</f>
        <v>0.76</v>
      </c>
    </row>
    <row r="8" ht="21.95" customHeight="1" spans="1:2">
      <c r="A8" s="6" t="s">
        <v>153</v>
      </c>
      <c r="B8" s="6">
        <v>0.69</v>
      </c>
    </row>
    <row r="9" ht="21.95" customHeight="1" spans="1:2">
      <c r="A9" s="6" t="s">
        <v>154</v>
      </c>
      <c r="B9" s="6">
        <v>0.39</v>
      </c>
    </row>
    <row r="10" ht="21.95" customHeight="1" spans="1:2">
      <c r="A10" s="6" t="s">
        <v>155</v>
      </c>
      <c r="B10" s="6"/>
    </row>
    <row r="11" ht="21.95" customHeight="1" spans="1:2">
      <c r="A11" s="6" t="s">
        <v>156</v>
      </c>
      <c r="B11" s="6">
        <v>2.78</v>
      </c>
    </row>
    <row r="12" ht="21.95" customHeight="1" spans="1:2">
      <c r="A12" s="6" t="s">
        <v>157</v>
      </c>
      <c r="B12" s="6"/>
    </row>
    <row r="13" ht="21.95" customHeight="1" spans="1:2">
      <c r="A13" s="6" t="s">
        <v>158</v>
      </c>
      <c r="B13" s="6">
        <v>0.04</v>
      </c>
    </row>
    <row r="14" ht="21.95" customHeight="1" spans="1:2">
      <c r="A14" s="6" t="s">
        <v>159</v>
      </c>
      <c r="B14" s="7"/>
    </row>
    <row r="15" ht="21.95" customHeight="1" spans="1:2">
      <c r="A15" s="6" t="s">
        <v>160</v>
      </c>
      <c r="B15" s="7"/>
    </row>
    <row r="16" ht="21.95" customHeight="1" spans="1:2">
      <c r="A16" s="6" t="s">
        <v>161</v>
      </c>
      <c r="B16" s="7"/>
    </row>
    <row r="17" ht="21.95" customHeight="1"/>
    <row r="18" ht="21.95" customHeight="1" spans="1:2">
      <c r="A18" s="8"/>
      <c r="B18" s="9"/>
    </row>
  </sheetData>
  <mergeCells count="2">
    <mergeCell ref="A2:B2"/>
    <mergeCell ref="A18:B18"/>
  </mergeCells>
  <pageMargins left="0.75" right="0.75" top="1" bottom="1" header="0.510416666666667" footer="0.510416666666667"/>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7</vt:i4>
      </vt:variant>
    </vt:vector>
  </HeadingPairs>
  <TitlesOfParts>
    <vt:vector size="7" baseType="lpstr">
      <vt:lpstr>表1-1 政府债务限额及余额预算情况表</vt:lpstr>
      <vt:lpstr>表1-2 地方政府一般债务余额情况表</vt:lpstr>
      <vt:lpstr>表1-3 地方政府专项债务余额情况表</vt:lpstr>
      <vt:lpstr>表1-4 地方政府债券发行及还本付息情况表</vt:lpstr>
      <vt:lpstr>表1-5 地方政府债务限额提前下达情况表</vt:lpstr>
      <vt:lpstr>表1-6 县级使用新增地方政府债务资金安排表</vt:lpstr>
      <vt:lpstr>表1-7 再融资债券分月发行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2022-02-23T01:13:00Z</dcterms:created>
  <dcterms:modified xsi:type="dcterms:W3CDTF">2026-03-16T09:28:13Z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159B2BB33E52408B8E7AA05908892963_13</vt:lpwstr>
  </property>
</Properties>
</file>