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Sheet1" sheetId="1" r:id="rId1"/>
  </sheets>
  <definedNames>
    <definedName name="_xlnm._FilterDatabase" localSheetId="0" hidden="1">Sheet1!$A$4:$S$254</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<sst xmlns="http://schemas.openxmlformats.org/spreadsheetml/2006/main" count="3506" uniqueCount="634">
  <si>
    <t>2025年度衔接资金项目完工公示</t>
  </si>
  <si>
    <t>填报单位：（盖章）</t>
  </si>
  <si>
    <t>序号</t>
  </si>
  <si>
    <t>项目名称</t>
  </si>
  <si>
    <t>项目类型</t>
  </si>
  <si>
    <t>建设性质</t>
  </si>
  <si>
    <t>项目内容及建设规模</t>
  </si>
  <si>
    <t>实施
地点</t>
  </si>
  <si>
    <t>投资概算（万元）</t>
  </si>
  <si>
    <t>筹资方式</t>
  </si>
  <si>
    <t>建设
期限</t>
  </si>
  <si>
    <t>总受益</t>
  </si>
  <si>
    <t>其中：扶持带动脱贫户</t>
  </si>
  <si>
    <t>其中：扶持带动监测对象</t>
  </si>
  <si>
    <t>行业主管部门</t>
  </si>
  <si>
    <t>绩效目标</t>
  </si>
  <si>
    <t>群众参与和联农带农机制</t>
  </si>
  <si>
    <t>后续管护主体</t>
  </si>
  <si>
    <t>目前进度</t>
  </si>
  <si>
    <t>预计完工时间</t>
  </si>
  <si>
    <t>资金使用
情况</t>
  </si>
  <si>
    <t>利益联结机制实现情况</t>
  </si>
  <si>
    <t>户数</t>
  </si>
  <si>
    <t>人数</t>
  </si>
  <si>
    <t>东回舍镇新柏坡村蔬菜暖棚建设项目</t>
  </si>
  <si>
    <t>产业项目</t>
  </si>
  <si>
    <t>新建</t>
  </si>
  <si>
    <t>新建日光温室蔬菜大棚2座，长50米、宽12米，建蓄水池1座及水电路等配套设施。采用“公司+合作社+农户”模式，所有权归村集体，保证村集体收益不低于5%，优先脱贫户打工挣薪金，由项目村负责项目收益管理分配和使用，收益用于村巩固脱贫事项。带动脱贫户50户。</t>
  </si>
  <si>
    <t>东回舍镇
新柏坡村</t>
  </si>
  <si>
    <t>财政衔接资金</t>
  </si>
  <si>
    <t>2025.11.15</t>
  </si>
  <si>
    <t>农业农村局</t>
  </si>
  <si>
    <t>带动村集体增收及脱贫户增收</t>
  </si>
  <si>
    <t>就业务工、资产收益、土地流转</t>
  </si>
  <si>
    <t>村集体</t>
  </si>
  <si>
    <t>已完工</t>
  </si>
  <si>
    <t>12月底</t>
  </si>
  <si>
    <t>河北新巢丰生态农业有限公司蛋鸭养殖项目</t>
  </si>
  <si>
    <t>配套6列5层H型笼养设备3套。采用“公司+合作社+农户”模式，所有权归村集体，保证村集体收益不低于5%，优先脱贫户打工挣薪金，由项目村负责项目收益管理分配和使用，收益用于村巩固脱贫事项。带动脱贫户645户。</t>
  </si>
  <si>
    <t>岗南镇武家庄村</t>
  </si>
  <si>
    <t>河北禄旺养殖有限公司蛋鸡养殖设备改造项目</t>
  </si>
  <si>
    <t>配套全自动化养殖设备2套及中央输蛋线等。采用“公司+合作社+农户”模式，所有权归村集体，保证村集体收益不低于5%，优先脱贫户打工挣薪金，由项目村负责项目收益管理分配和使用，收益用于村巩固脱贫事项。带动脱贫户450户。</t>
  </si>
  <si>
    <t>东回舍镇南庄村</t>
  </si>
  <si>
    <t>河北轲晖食品有限公司净化板采购项目</t>
  </si>
  <si>
    <t>购买聚氨酯板9995平方米及硫氧镁净化板5586平方米。采用“公司+合作社+农户”模式，所有权归村集体，保证村集体收益不低于5%，优先脱贫户打工挣薪金，由项目村负责项目收益管理分配和使用，收益用于村巩固脱贫事项。带动脱贫村脱贫户255户。</t>
  </si>
  <si>
    <t>宅北乡陈家院村</t>
  </si>
  <si>
    <t>2025.12.15</t>
  </si>
  <si>
    <t>河北汉邦农业开发有限公司肉鸡养殖项目</t>
  </si>
  <si>
    <t>购置肉鸡全自动化养殖设备5套。采用“公司+合作社+农户”模式，所有权归村集体，保证村集体收益不低于5%，优先脱贫户打工挣薪金，由项目村负责项目收益管理分配和使用，收益用于村巩固脱贫事项。带动脱贫户525户。</t>
  </si>
  <si>
    <t>北冶乡唐家会村</t>
  </si>
  <si>
    <t>河北柳林农业开发有限公司蛋鸡养殖项目</t>
  </si>
  <si>
    <t>配套5列10层层叠式蛋鸡笼养自动化设备2套。采用“公司+合作社+农户”模式，所有权归村集体，保证村集体收益不低于5%，优先脱贫户打工挣薪金，由项目村负责项目收益管理分配和使用，收益用于村巩固脱贫事项。带动脱贫户600户。</t>
  </si>
  <si>
    <t>平山中朴养殖专业合作社养鸽场建设项目</t>
  </si>
  <si>
    <t>全自动化养鸽设备1套，屠宰鸽流水线设备1套，2套冷库系统。采用“公司+合作社+农户”模式，所有权归村集体，保证村集体收益不低于5%，优先脱贫户打工挣薪金，由项目村负责项目收益管理分配和使用，收益用于村巩固脱贫事项。带动脱贫户170户。</t>
  </si>
  <si>
    <t>上三汲乡
西金山村</t>
  </si>
  <si>
    <t>平山县麓鸣苑牧业有限公司产品加工车间建设项目</t>
  </si>
  <si>
    <t>展厅中部分墙体及门窗、内外墙、顶棚、地面、水暖电等配套设施；机井深260米，直径0.3米及相关配套泵、管道等设施。采用“公司+合作社+农户”模式，所有权归村集体，保证村集体收益不低于5%，优先脱贫户打工挣薪金，由项目村负责项目收益管理分配和使用，收益用于村巩固脱贫事项。带动脱贫户100户。</t>
  </si>
  <si>
    <t>平山县戎妈妈农业专业合作社红薯加工项目</t>
  </si>
  <si>
    <t>新建红薯加工车间1座178.49平方米及配套设施。采用“公司+合作社+农户”模式，所有权归村集体，保证村集体收益不低于5%，优先脱贫户打工挣薪金，由项目村负责项目收益管理分配和使用，收益用于村巩固脱贫事项。带动脱贫户45户。</t>
  </si>
  <si>
    <t>上观音堂乡
了鱼沟村</t>
  </si>
  <si>
    <t>下槐镇南文都村蔬菜大棚配套仓库项目</t>
  </si>
  <si>
    <t>新建长43.4米、宽20.7米、高5.9米装配式钢结构单层库房，占地面积898.38平方米，总建筑面积898.38平方米，室内铝方通吊顶，墙面喷涂，地面简装，室外真石漆外墙面。采用“公司+合作社+农户”模式，所有权归村集体，保证村集体收益不低于5%，优先脱贫户打工挣薪金，由项目村负责项目收益管理分配和使用，收益用于村巩固脱贫事项。带动脱贫户190户。</t>
  </si>
  <si>
    <t>下槐镇南文都村</t>
  </si>
  <si>
    <t>平山县食用菌种植菌棒补贴</t>
  </si>
  <si>
    <t>对食用菌种植户给予菌棒补贴，每个菌棒补贴0.5元（示范试验棚菌棒补贴1.0元）。预计带动脱贫户150户。</t>
  </si>
  <si>
    <t>平山县</t>
  </si>
  <si>
    <t>带动脱贫户增收</t>
  </si>
  <si>
    <t>平山县食用菌、蔬菜、中药材、林果等技术服务、咨询和培训费用</t>
  </si>
  <si>
    <t>成立食用菌、蔬菜、中药材、林果等专家服务小组，聘请专家提供产业体系全产业链条的研发、技术服务、农户培训等。预计带动脱贫户100户。</t>
  </si>
  <si>
    <t>项目实施单位</t>
  </si>
  <si>
    <t>农产品质量检测站建设项目</t>
  </si>
  <si>
    <t>实验室改造提升及配套气相色谱仪等检测设备。预计带动脱贫户100户。</t>
  </si>
  <si>
    <t>平山“优礼”品牌宣传推广及产品展销项目</t>
  </si>
  <si>
    <t>平山“优礼”品牌宣传推广及农产品展销。预计带动脱贫户100户。</t>
  </si>
  <si>
    <t>脱贫人口小额信贷贴息</t>
  </si>
  <si>
    <t>脱贫人口小额贷款贴息，按银行贷款基准利率或LPR利率贴息，预计受益建档立卡脱贫户250户。</t>
  </si>
  <si>
    <t>脱贫户、监测对象生产经营和务工增收奖补</t>
  </si>
  <si>
    <t>对脱贫户及监测对象家庭生产经营增收和务工增收达到相应标准的，按奖补标准进行阶梯式奖补，按照“多干多补、少干少补、不干不补”的原则，激发脱贫家庭和监测对象家庭内生动力，每户生产经营增收奖补及务工增收奖补合计不超过1000元。预计带动脱贫户及监测对象共计20000户。</t>
  </si>
  <si>
    <t>激发内生动力</t>
  </si>
  <si>
    <t>脱贫户、监测对象肉牛养殖户补贴　</t>
  </si>
  <si>
    <t>饲养基础母牛、买入基础母牛和犊牛补贴。预计带动养殖户170户。</t>
  </si>
  <si>
    <t>苹果种植园建设项目</t>
  </si>
  <si>
    <t>产业配套</t>
  </si>
  <si>
    <t>新建混凝土渠道621.5米。新建道路硬化长285米，宽3米，厚15公分，共计855平方米。新建防护栏500米。所有权归村集体，带动脱贫户49户、146人。</t>
  </si>
  <si>
    <t>孟家庄镇
东面红村</t>
  </si>
  <si>
    <t>平山县水润木盛农业开发有限公司苹果种植基地建设项目</t>
  </si>
  <si>
    <t>新建产业路长683.9米，共计2402.8平方米。硬化晾晒场845.5平方米。路基浆砌挡墙173米。铺设pe110灌溉管道280米。所有权归村集体，带动脱贫户44户、105人。</t>
  </si>
  <si>
    <t>下口镇石滩村</t>
  </si>
  <si>
    <t>中药材种植基地建设
项目</t>
  </si>
  <si>
    <t>产业道路新建混凝土道路445米，面积1271.8平方米。新建引水渠道710.9米；拦河坝18米。所有权归村集体，带动脱贫户51户、113人。</t>
  </si>
  <si>
    <t>小觉镇铁沟村</t>
  </si>
  <si>
    <t>药材基地水肥一体化
产业建设</t>
  </si>
  <si>
    <t>管道铺设2478米；新建机井1眼，深度280米潜水泵一套，配套变频柜1台，井首装置1套；建机房2座；安装出水及保护装置；架空电缆681米；新建阀门井5座；购置安装水肥一体机1套。704拖拉机1台。所有权归村集体，带动脱贫户31户、62人。</t>
  </si>
  <si>
    <t>东王坡乡
转角沟村</t>
  </si>
  <si>
    <t>抱扑园家庭农场电力设施配套项目</t>
  </si>
  <si>
    <t>配套10KV线路3.1公里。所有权归村集体，带动脱贫户68户、179人。</t>
  </si>
  <si>
    <t>营里乡宋家窑村</t>
  </si>
  <si>
    <t>食用菌园区产业配套</t>
  </si>
  <si>
    <t>地面硬化工程2435.5平方米； 排水沟工程共368米；挡墙工程236.1米，其中浆砌石挡墙143.1米，砖砌挡墙93米；总挖填土方1172.37立方米，总回填土方343.8立方米。所有权归村集体，带动脱贫户34户、117人。</t>
  </si>
  <si>
    <t>古月镇杨家湾村</t>
  </si>
  <si>
    <t>东回舍镇西郭苏村食用菌大棚配套设施建设项目</t>
  </si>
  <si>
    <t>新建混凝土道路硬化661.05平方米，深井一座，井房一座及配套设施，新建50立方米玻璃钢蓄水池一座。所有权归村集体，带动脱贫户62户、215人。</t>
  </si>
  <si>
    <t>东回舍镇
西郭苏村</t>
  </si>
  <si>
    <t>农村人居环境整治一次性补助</t>
  </si>
  <si>
    <t>基础设施项目</t>
  </si>
  <si>
    <t>23个乡镇人居环境整治废旧房屋拆除、垃圾清运等一次性补助资金。平山镇244.5万元、东回舍镇76.05万元、温塘镇48.85万元、古月镇38.4万元、上三汲乡49.55万元、两河乡45.4万元、西大吾乡47.55万元、南甸镇53.45万元、东王坡乡48.15万元、岗南镇66.8万元、苏家庄乡18.75万元、西柏坡镇14.85万元、宅北乡26.9万元、孟家庄镇16.6万元、北冶乡36.6万元、下口镇17.55万元、下槐镇34.9万元、小觉镇36.75万元、杨家桥乡19万元、营里乡22.1万元、蛟潭庄镇15.4万元、合河口乡11.65万元、上观音堂乡10.25万元。</t>
  </si>
  <si>
    <t>改善生活条件</t>
  </si>
  <si>
    <t>就业务工,改善居住环境</t>
  </si>
  <si>
    <t>安装太阳能路灯</t>
  </si>
  <si>
    <t>平山镇范西冶村100盏、丁西冶100盏、宋西冶100盏，小计300盏；东回舍镇西回舍村150盏；温塘镇焦家庄村50盏、石羊沟村25盏、米家庄村45盏、北马冢村50盏，小计170盏；西大吾乡东沿兴村80盏；南甸镇夹峪村20盏；上三汲乡刘杨村60盏、田营村50盏，小计110盏；下槐镇下槐村80盏、西黄泥村30盏、庞家铺20盏，小计130盏；孟家庄镇六西岸村80盏、东面红村50盏，小计130盏；苏家庄乡树石村60盏、乱泉村30盏，小计90盏；岗南镇下奉良村50盏、李家庄村50盏，小计100盏；宅北乡陈家院村60盏；上观音堂乡秋卜洞村15盏、大坪村50盏、下盘松村25盏、下观音堂村20盏、胡塔沟村30盏，小计140盏；古月镇刘家沟村40盏、下三家店村50盏，普陀庵村40盏，小计130盏；北冶乡下滩村50盏；小觉镇扶峪村30盏、横岭村20盏、十里坪村30盏、宋家沟村20盏、东漂村30盏、秘家会村30盏、三亮沟村30盏，南桃杏村30盏，西王庄村50盏，湾子村40盏，小计310盏；蛟潭庄镇上马串村15盏、下马串村35盏，小计50盏；东王坡乡下峪村60盏；营里乡白羊关村20盏，南关村30盏，小计50盏；杨家桥乡鸡石村20盏、东方齐村50盏、店头村20盏，小计90盏；共计19个乡镇49个村，总计2220盏。</t>
  </si>
  <si>
    <t>村内街道硬化</t>
  </si>
  <si>
    <t>道路硬化长647米，宽3-5米，厚15公分，面积2858平方米，暗渠钢筋混凝土盖板恢复跨度6米，宽5.8米，厚20公分；路基长86米，高0.8-1.6米。所有权归村集体，带动脱贫户193户、685人。</t>
  </si>
  <si>
    <t>污水管网</t>
  </si>
  <si>
    <t>1.铺设DE300污水管网857.5米，DE200管网917米，86个检查井，50立方米玻璃钢化粪池2座。2.恢复12公分厚道路硬化2512.2平方米。所有权归村集体，带动脱贫户37户、108人。所有权归村集体，带动脱贫户37户、108人。</t>
  </si>
  <si>
    <t>西大吾乡
冀家沟村</t>
  </si>
  <si>
    <t>铺设沥青路长733.36米，厚5公分，共4724.58平方米。所有权归村集体，带动脱贫户149户、420人。</t>
  </si>
  <si>
    <t>上三汲乡
访驾庄村</t>
  </si>
  <si>
    <t>村内巷道硬化</t>
  </si>
  <si>
    <t>道路硬化总长2286米，总面积7032平方米,厚15公分。旧路面拆除恢复总面积558.6平方米。所有权归村集体，带动脱贫户54户、202人。</t>
  </si>
  <si>
    <t>道路硬化2104.6平方米，厚15公分。所有权归村集体，带动脱贫户97户、307人。</t>
  </si>
  <si>
    <t>苏家庄乡树石村</t>
  </si>
  <si>
    <t>道路硬化4714.8平方米，厚15公分。所有权归村集体，带动脱贫户52户、148人。</t>
  </si>
  <si>
    <t>西柏坡镇西沟村</t>
  </si>
  <si>
    <t>拆除旧路面新修混凝土路面长675.27米，宽2.5米，厚15公分，共计硬化1688.18平方米。所有权归村集体，带动脱贫户114户、363人。</t>
  </si>
  <si>
    <t>宅北乡指角沟村</t>
  </si>
  <si>
    <t>硬化道路2032.83平方米，厚15公分。所有权归村集体，带动脱贫户27户、78人。</t>
  </si>
  <si>
    <t>古月镇大地村</t>
  </si>
  <si>
    <t>通村路硬化</t>
  </si>
  <si>
    <t>道路硬化长500米，宽6米，厚15公分。所有权归村集体，带动脱贫户29户、73人。</t>
  </si>
  <si>
    <t>古月镇石家庄村</t>
  </si>
  <si>
    <t>道路硬化1570.22平方米，厚15公分。所有权归村集体，带动脱贫户49户、185人。</t>
  </si>
  <si>
    <t>古月镇普陀庵村</t>
  </si>
  <si>
    <t>浆砌护坡</t>
  </si>
  <si>
    <t>长58.5米挡土墙1处，坐底2米、收顶0.68米、高5米。所有权归村集体，带动脱贫户104户、336人。</t>
  </si>
  <si>
    <t>下槐镇西沟村</t>
  </si>
  <si>
    <t>饮水工程</t>
  </si>
  <si>
    <t>大口井1座，消火栓1个，给水管道370米，钢管支墩33个，阀门井2个，临时道路425平方米，蓄水池维修2250立方米，广场路面翻修340平方米。所有权归村集体，带动脱贫户63户、132人。</t>
  </si>
  <si>
    <t>下口镇下瓦岔村</t>
  </si>
  <si>
    <t>打井一眼，深150米及配套设施。所有权归村集体，带动脱贫户31户、128人。</t>
  </si>
  <si>
    <t>北冶乡柏树湾村</t>
  </si>
  <si>
    <t>村内街道硬化及
护墙修复</t>
  </si>
  <si>
    <t>浆砌石护村坝长40.1米（其中16.1米高8米,24米高1.5米）；浆砌石截水墙，长13米,宽1米,高1米；砖砌矮墙，长56.2米,高1米。所有权归村集体，带动脱贫户63户、229人。</t>
  </si>
  <si>
    <t>北冶乡大桥村</t>
  </si>
  <si>
    <t>道路硬化2676.51平方米，厚15公分。所有权归村集体，带动脱贫户133户、463人。</t>
  </si>
  <si>
    <t>北冶乡塔崖村</t>
  </si>
  <si>
    <t>路基整修及小桥建设</t>
  </si>
  <si>
    <t>道路硬化251.84平方米，厚15公分；小桥一座长7.9米宽3.2米；混凝土渠道25.75米；挡土墙长14米，均高2.3米。所有权归村集体，带动脱贫户26户、70人。</t>
  </si>
  <si>
    <t>北冶乡赵家沟村</t>
  </si>
  <si>
    <t>硬化道路3245.04平方米，厚15公分。所有权归村集体，带动脱贫户49户、192人。</t>
  </si>
  <si>
    <t>北冶乡七里坪村</t>
  </si>
  <si>
    <t>硬化道路3171.04平方米，厚15公分。所有权归村集体，带动脱贫户53户、183人。</t>
  </si>
  <si>
    <t>北冶乡望南峪村</t>
  </si>
  <si>
    <t>街道硬化2917.47平方米，厚15公分。所有权归村集体，带动脱贫户84户、282人。</t>
  </si>
  <si>
    <t>小觉镇扶峪村</t>
  </si>
  <si>
    <t>街道硬化2445平方米，厚15公分。所有权归村集体，带动脱贫户59户、184人。</t>
  </si>
  <si>
    <t>小觉镇田家旋村</t>
  </si>
  <si>
    <t>新建蓄水池1座：长8米，宽5米，深3米。所有权归村集体，带动脱贫户26户、71人。</t>
  </si>
  <si>
    <t>小觉镇石占村</t>
  </si>
  <si>
    <t>打井1眼，深150米，泵房1座：长2米，宽2米，高2.7米。所有权归村集体，带动脱贫户56户、173人。</t>
  </si>
  <si>
    <t>小觉镇十里坪村</t>
  </si>
  <si>
    <t>道路硬化1259.4平方米；新建浆砌石挡墙5处：1号挡墙长20米，2号挡墙长10米，3号挡墙长7.3米，4号挡墙长18.4米，5号挡墙长8米；铺设DN315钢筋混凝土管道长45米，铺设DN1000钢筋混凝土管道长18米。所有权归村集体，带动脱贫户52户、140人。</t>
  </si>
  <si>
    <t>小觉镇南盘石村</t>
  </si>
  <si>
    <t>街道硬化4265.6平方米,厚15公分。所有权归村集体，带动脱贫户29户、50人。</t>
  </si>
  <si>
    <t>小觉镇石盆沟村</t>
  </si>
  <si>
    <t>新建浆砌石挡墙2处：挡墙1长45米，挡墙2长34米。所有权归村集体，带动脱贫户46户、144人。</t>
  </si>
  <si>
    <t>小觉镇黄连沟村</t>
  </si>
  <si>
    <t>人居环境提升</t>
  </si>
  <si>
    <t>新建浆砌石挡墙4处，挡墙1长53米，挡墙2长18.5米，挡墙3长233.5米，挡墙4长103米，地上高均为1.2米，地下埋深为0.7米，首顶宽度为0.6米。所有权归村集体，带动脱贫户68户、145人。</t>
  </si>
  <si>
    <t>孟家庄镇
六西岸村</t>
  </si>
  <si>
    <t>新建浆砌石挡墙7处，挡墙1长12米，挡墙2长14.5米，挡墙3长18.7米，挡墙4长85米，挡墙5长11米，挡墙6长9.7米，挡墙7长24米；加气块挡墙长58.5米，高1.2米；道路硬化532.69平方米；铺装200*200*100空心六棱砖2处，铺装1长45米宽5.8米，铺装2长28米，宽4米。所有权归村集体，带动脱贫户49户、146人。</t>
  </si>
  <si>
    <t>1.铺设DN300污水管690延米,DN200PE污水接户管236延米，污水检查井59座；2.新建DN50PE给水管672延米，DN20PE给水入户管164延米，阀门井38座；3.恢复道路硬化1525平方米，新建挡墙18米。所有权归村集体，带动脱贫户166户、504人。</t>
  </si>
  <si>
    <t>孟家庄镇
上文都村</t>
  </si>
  <si>
    <t>环境整治提升项目</t>
  </si>
  <si>
    <t>1.地面硬化1091平方米；2.新建挡墙工程179.2米；3.环境整治1221平方米；4.安装车用充电设施3台;5.环境整治面积157平方米。所有权归村集体，带动脱贫户174户、503人。</t>
  </si>
  <si>
    <t>观音堂乡秋卜洞村（水磨湾自然庄）</t>
  </si>
  <si>
    <t>1.路面硬化570平方米，其中1号道路长70米，宽3米，面积210平方米；2号道路长20米，宽4.5米，面积90平方米；3号道路长90米，宽3米，面积270平方米，需拆除原有15公分厚路面33米；2.新建挡墙144米长，其中1号挡墙长56米，高3.6米；2号挡墙长4米，高1.3米；3号挡墙长60米，高2.7米；4号挡墙长24米，高2.5米—7米。3.铺设水泥排水管共90米，排水管直径1.5米；4.新建泉眼挡水坝2座。所有权归村集体，带动脱贫户74户、189人。</t>
  </si>
  <si>
    <t>观音堂乡
下盘松村</t>
  </si>
  <si>
    <t>水利建设</t>
  </si>
  <si>
    <t>1.新建蓄水池2座，1号蓄水池长3.5米、宽3米、深3.5米；2号蓄水池长4米、宽3.5米、深3.5米。2.管道铺设680米（1）管道铺设DN32 HDPE长450米；（2）主给水管铺设DN40 HDPE长110米（3）给水支管铺设DN32 HDPE长120米；3.新打水井一眼，井深170米、直径30公分；4.安装给水泵一台（包含DN40 HDPE水管180米，电缆180米）；增压泵一台；过滤器一台；2吨储水箱3个。所有权归村集体，带动脱贫户174户、503人。</t>
  </si>
  <si>
    <t>观音堂乡
秋卜洞村</t>
  </si>
  <si>
    <t>1.村内道路硬化515平方米，其中:1号道路长63米，宽5米，面积315平方米；2号道路长40米，宽5米，面积200平方米；2.土方回填长63米，宽2米，高5米，630立方米。3,新建15米长挡墙。所有权归村集体，带动脱贫户56户、209人。</t>
  </si>
  <si>
    <t>观音堂乡
骆驼安村</t>
  </si>
  <si>
    <t>1.通村道路扩宽硬化4块，2.村内道路硬化12条；3.场地硬化4块；共计硬化地面3342.6平方米。所有权归村集体，带动脱贫户36户、82人。</t>
  </si>
  <si>
    <t>观音堂乡
古榆树村</t>
  </si>
  <si>
    <t>街道硬化1794.85平方米，厚15公分。所有权归村集体，带动脱贫户35户、92人。</t>
  </si>
  <si>
    <t>观音堂乡罗万村</t>
  </si>
  <si>
    <t>铺设沥青路面6509.1平方米，厚5公分，其中路1长466米，均宽7.2米，面积3355.2平方米；路2长512.2米，均宽5.2米，面积2663.4平方米；场地1长100.1米，均宽4.9米，面积490.5平方米。所有权归村集体，带动脱贫户42户、93人。</t>
  </si>
  <si>
    <t>蛟潭庄镇
蛟潭庄村</t>
  </si>
  <si>
    <t>1.铺设DN300污水管网858.5米，DN200污水管网358米，检查井49座，16方玻璃钢化粪池4座。2、新建挡墙70米长。所有权归村集体，带动脱贫户24户、55人。</t>
  </si>
  <si>
    <t>蛟潭庄镇
上马串村</t>
  </si>
  <si>
    <t>桥梁建设</t>
  </si>
  <si>
    <t>更换防护栏52米。护坡长20米，高6.5米，上底0.6米，下底2.5米。铺设桥面长35米，宽4米。所有权归村集体，带动脱贫户25户、69人。</t>
  </si>
  <si>
    <t>蛟潭庄镇
太堡岭村</t>
  </si>
  <si>
    <t>渠道硬化</t>
  </si>
  <si>
    <t>1.新建渠道共179米，其中渠1长81米，渠2长36米，渠3长31米，渠4长31米。2.新建水泥管排水渠共9米，其中渠1长6米，渠2长3米。所有权归村集体，带动脱贫户41户、99人。</t>
  </si>
  <si>
    <t>蛟潭庄镇
上龙窝村</t>
  </si>
  <si>
    <t>新建小桥1座：长12米、宽3米；新建浆砌石挡墙5处：挡墙1长10.76米，挡墙2长5.89米，挡墙3长4.45米，挡墙4长26.3米，挡墙5长6.6米。所有权归村集体，带动脱贫户32户、108人。</t>
  </si>
  <si>
    <t>杨家桥乡
白羊口村</t>
  </si>
  <si>
    <t>道路硬化1227.5平方米；新建浆砌石挡墙3处：挡墙1长14米，挡墙2长18米，挡墙3长12米。所有权归村集体，带动脱贫户39户、120人。</t>
  </si>
  <si>
    <t>杨家桥乡陈家村</t>
  </si>
  <si>
    <t>村内街道硬化及浆砌石挡墙</t>
  </si>
  <si>
    <t>硬化街道长550米、宽3.5米，厚15公分，共计1750平方米。维修路基长100米，高2米，底宽1.2米，顶宽0.6米，共计180立方米。所有权归村集体，带动脱贫户36户、102人。</t>
  </si>
  <si>
    <t>杨家桥乡前湾村</t>
  </si>
  <si>
    <t>1.街道硬化长955.3米，厚15公分，面积3183.65平方米。2.自来水管道铺设1932.1米，及12个给水阀门井。所有权归村集体，带动脱贫户94户、247人。</t>
  </si>
  <si>
    <t>营里乡南下庄村</t>
  </si>
  <si>
    <t>村内街道硬化长460.4米，厚15公分，面积2054.8平方米，拆除旧混凝土路面244.2平方米。所有权归村集体，带动脱贫户58户、141人。</t>
  </si>
  <si>
    <t>营里乡万里村</t>
  </si>
  <si>
    <t>路基修复36米，20公分厚钢筋混凝土盖板180平方米。所有权归村集体，带动脱贫户78户、198人。</t>
  </si>
  <si>
    <t>营里乡石榴沟村</t>
  </si>
  <si>
    <t>1.铺设污水管网共长495米，其中DN300污水管390米,DN200污水管105米，检查井37座。2.铺设给水管网共长489米，其中DN80给水管385米,DN20给水管104米，阀门井2座。所有权归村集体，带动脱贫户105户、282人。</t>
  </si>
  <si>
    <t>营里乡桃园村</t>
  </si>
  <si>
    <t>1.新建蓄水池1座，阀门井3个。2.新建引泉池1座。3.铺设管道835米，其中DE50给水管1长465米，DE32给水管2长370米。所有权归村集体，带动脱贫户24户、61人。</t>
  </si>
  <si>
    <t>营里乡石槽村</t>
  </si>
  <si>
    <t>通村路硬化长1382米，厚15公分，面积5212.7平方米。所有权归村集体，带动脱贫户63户、154人。</t>
  </si>
  <si>
    <t>营里乡梨树坪村（坑沟自然庄)</t>
  </si>
  <si>
    <t>1.铺设沥青路面641.9平方米、厚5公分。2.路基修复174米，路基1修复45米，基础宽2.21米，高1.5米；挡墙均宽1.13米，高4.2米；路基2修复40米，其中段1基础宽2.21米，高1.5米，挡墙均宽1.13米，高4.2米；段2基础宽1.94，高1.2米，挡墙均宽1米，宽3.3米。路基3修复89米，其中段1基础宽1.94米，高1.2米，挡墙均宽1米，高3.3米；段2基础宽1.55米，高1.2米，挡墙均宽0.8米，高2米。所有权归村集体，带动脱贫户73户、219人。</t>
  </si>
  <si>
    <t>营里乡营里村</t>
  </si>
  <si>
    <t>村内街道硬化1127.1平方米、厚度15公分，拆除旧混凝土路面439.6平方米。所有权归村集体，带动脱贫户90户、238人。</t>
  </si>
  <si>
    <t>营里乡桑林口村</t>
  </si>
  <si>
    <t>1.铺设DN300污水管道730.4米，DN200污水管道310米，检查井23个，50立方米混凝土化粪池1个，16立方米玻璃钢化粪池1座。2.恢复12公分水泥面硬化3158.7平方米。3.路肩挡墙防护25米，拦石墙防护50米。所有权归村集体，带动脱贫户101户、234人。</t>
  </si>
  <si>
    <t>合河口乡
王家坪村</t>
  </si>
  <si>
    <t>1.新建蓄水池一座，长5米，宽3米，高2米。2.水源地新建挡水坝一座，长1.5米，宽1.5米，高1.2米。3.新铺设DN32 HDPE 水管860米。4.原有120米深水井处安装不锈钢深井水泵一台（包含1.2寸HDPE水管180米，电缆130米）；5.路面硬化1518.1平方米。所有权归村集体，带动脱贫户34户、91人。</t>
  </si>
  <si>
    <t>合河口乡桃红沟村</t>
  </si>
  <si>
    <t>人居环境整治项目</t>
  </si>
  <si>
    <t>全县582个行政村人居环境整治，重点用于垃圾治理。</t>
  </si>
  <si>
    <t>项目管理费</t>
  </si>
  <si>
    <t>其它</t>
  </si>
  <si>
    <t>项目前期设计、评审、监理等费用。</t>
  </si>
  <si>
    <t>提升项目管理水平90%</t>
  </si>
  <si>
    <t>其他</t>
  </si>
  <si>
    <t>跨省市务工一次性交通补贴</t>
  </si>
  <si>
    <t>脱贫人口、监测对象跨省市务工一次性交通补贴，跨省每人每年410元、跨市每人每年270元。预计带动脱贫人口及监测对象约2900人。</t>
  </si>
  <si>
    <t>人社局</t>
  </si>
  <si>
    <t>2024年秋季雨露计划</t>
  </si>
  <si>
    <t>脱贫户家庭学生职业教育补助，每生每学期补助标准为1500元，预计带动建档立卡学生1900人次。</t>
  </si>
  <si>
    <t>2025年春季雨露计划</t>
  </si>
  <si>
    <t>脱贫户家庭学生职业教育补助，每生每学期补助标准为1500元，预计带动建档立卡学生2045人次。</t>
  </si>
  <si>
    <t>驻村工作队经费</t>
  </si>
  <si>
    <t>市级驻村工作队经费，每个工作队8万元。</t>
  </si>
  <si>
    <t>带动98个驻村工作队</t>
  </si>
  <si>
    <t>平山洪子店好乡亲农业开发有限公司设施食用菌园区种植项目（新型农村集体经济项目）</t>
  </si>
  <si>
    <t>扩建食用菌种植大棚36栋，智慧菇舱1栋，及水电路等配套设施。采用“公司+合作社+农户”模式，所有权归村集体，保证村集体收益不低于5%，优先脱贫户打工挣薪金，由项目村负责项目收益管理分配和使用，收益用于村巩固脱贫事项。</t>
  </si>
  <si>
    <t>古月镇
西洪子店村</t>
  </si>
  <si>
    <t>培元农业科技石家庄有限公司设施食用菌园区种植项目</t>
  </si>
  <si>
    <t>建设食用菌种植大棚18栋，冷库、库房及水电路等配套设施。采用“公司+合作社+农户”模式，所有权归村集体，保证村集体收益不低于5%，优先脱贫户打工挣薪金，由项目村负责项目收益管理分配和使用，收益用于村巩固脱贫事项。带动脱贫户800户。</t>
  </si>
  <si>
    <t>东回舍镇曹家庄村</t>
  </si>
  <si>
    <t>培元农业科技石家庄有限公司-制棒及养菌系统提升改造项目</t>
  </si>
  <si>
    <t>增加20间养菌房的转色灯系统、增加转色用通风系统、增加制冷设备，增加自动上下架机放氧机2套；制棒设备改造：增加冷却罐及缓存罐制冷设备系统，燃气蒸汽供汽设备系统，灭菌冷却料下料系统改造，增加废汽废水回收装置，环氧乙烷灭菌设备；制棒中心车间增加通讯监控系统；料场增加变压器工程及监控系统；增加厂区运输设备；装袋注菌系统改造。采用“公司+合作社+农户”模式，所有权归村集体，保证村集体收益不低于5%，优先脱贫户打工挣薪金，由项目村负责项目收益管理分配和使用，收益用于村巩固脱贫事项。带动脱贫户850户。</t>
  </si>
  <si>
    <t>岗南镇西河沟村</t>
  </si>
  <si>
    <t>平山县一坡苹果专业合作社智慧果园建设项目</t>
  </si>
  <si>
    <t>智能果园装备一套，智能监测设备一套，智慧果园管理系统一套，智能装备可视化设备一套及水肥一体化管网改造。采用“公司+合作社+农户”模式，所有权归村集体，保证村集体收益不低于5%，优先脱贫户打工挣薪金，由项目村负责项目收益管理分配和使用，收益用于村巩固脱贫事项。带动脱贫户300户。</t>
  </si>
  <si>
    <t>岗南镇郭苏村</t>
  </si>
  <si>
    <t>平山县山农农业开发有限公司蔬菜种植
大棚建设项目</t>
  </si>
  <si>
    <t>新建蔬菜种植大棚10座，面积13320平方米及水电等配套设施等。采用“公司+合作社+农户”模式，所有权归村集体，保证村集体收益不低于5%，优先脱贫户打工挣薪金，由项目村负责项目收益管理分配和使用，收益用于村巩固脱贫事项。带动脱贫户380户。</t>
  </si>
  <si>
    <t>平山镇西义羊村</t>
  </si>
  <si>
    <t>河北瑶月新生态农业有限公司蔬菜大棚
建设项目</t>
  </si>
  <si>
    <t>新建蔬菜大棚6座，宽13米、长50米，面积3900平方米及水电等配套设施。采用“公司+合作社+农户”模式，所有权归村集体所有，保证村集体收益不低于5%，优先脱贫户打工挣薪金，由项目村负责项目收益管理分配和使用，收益用于村巩固脱贫事项。带动脱贫户200户。</t>
  </si>
  <si>
    <t>岗南镇楼子涧村</t>
  </si>
  <si>
    <t>平山县云帆农业开发有限公司蔬菜大棚
建设项目</t>
  </si>
  <si>
    <t>新建双拱日光温室2座，长55米、宽12米，新建日光温室1座，建筑面积3520平方米及水电等配套设施。采用“公司+合作社+农户”模式，所有权归村集体，保证村集体收益不低于5%，优先脱贫户打工挣薪金，由项目村负责项目收益管理分配和使用，收益用于村巩固脱贫事项。带动脱贫户150户。</t>
  </si>
  <si>
    <t>蛟潭庄镇
拦道石村</t>
  </si>
  <si>
    <t>平山县中兴农业专业合作社中药材种植园区
建设项目</t>
  </si>
  <si>
    <t>5吨烘干房长6.5米、宽2.4米、高2.8米，药材蒸汽托盘4个， 5.5鼓风机2台，颗粒燃烧机2台，70旋转型切片机一台，90往复式切片机2台，瓜子型切片机一台，直径1.2米、高2米、长3米滚筒筛土机一台，生物质常压汽水两用锅炉一台，斜坡上料机2台，除沫机一台，4米水平输送机一台，多层震动筛带网一套，长4米宽1.2米捡棍机一台，两吨四轮电瓶堆垛升降机一台。采用“公司+合作社+农户”模式，所有权归村集体，保证村集体收益不低于5%，优先脱贫户打工挣薪金，由项目村负责项目收益管理分配和使用，收益用于村巩固脱贫事项。带动脱贫户29户。</t>
  </si>
  <si>
    <t>东回舍镇
孟耳庄村</t>
  </si>
  <si>
    <t>平山县含玉养殖专业合作社蛋鸡养殖园区建设项目</t>
  </si>
  <si>
    <t>配套5列8层层叠式蛋鸡笼养自动化设备4套。采用“公司+合作社+农户”模式，所有权归村集体，保证村集体收益不低于5%，优先脱贫户打工挣薪金，由项目村负责项目收益管理分配和使用，收益用于村巩固脱贫事项。带动脱贫户1000户。</t>
  </si>
  <si>
    <t>南甸镇寒虎河村</t>
  </si>
  <si>
    <t>河北大林农业科技开发有限公司蛋鸡养殖项目</t>
  </si>
  <si>
    <t>配套5列8层蛋鸡养殖设备1套。采用“公司+合作社+农户”模式，所有权归村集体，保证村集体收益不低于5%，优先脱贫户打工挣薪金，由项目村负责项目收益管理分配和使用，收益用于村巩固脱贫事项。带动脱贫户300户。</t>
  </si>
  <si>
    <t>东王坡乡
东王坡村</t>
  </si>
  <si>
    <t>平山县德旺农业开发有限公司蛋鸡养殖建设项目</t>
  </si>
  <si>
    <t>配套5列8层层叠式蛋鸡笼养自动化设备1套。采用“公司+合作社+农户”模式，所有权归村集体，保证村集体收益不低于5%，优先脱贫户打工挣薪金，由项目村负责项目收益管理分配和使用，收益用于村巩固脱贫事项。带动脱贫户300户。</t>
  </si>
  <si>
    <t>东回舍镇
东回舍村</t>
  </si>
  <si>
    <t>平山县康盛养鸡场青年鸡养殖项目</t>
  </si>
  <si>
    <t>配套5列4层层叠式育雏饲养设备2套。采用“公司+合作社+农户”模式，所有权归村集体，保证村集体收益不低于5%，优先脱贫户打工挣薪金，由项目村负责项目收益管理分配和使用，收益用于村巩固脱贫事项。带动脱贫户300户。</t>
  </si>
  <si>
    <t>东回舍镇
北望楼村</t>
  </si>
  <si>
    <t>平山县羽众养殖有限公司蛋鸡养殖项目</t>
  </si>
  <si>
    <t>东回舍镇
东郭苏村</t>
  </si>
  <si>
    <t>平山郑前养殖场鹌鹑养殖项目</t>
  </si>
  <si>
    <t>新建养殖大棚3座，长42米、宽9米；6层H型笼养自动化设备2套，管理用房1座，冷库1座、296.5平方米，室外围墙以及配套排水沟、污水收集系统，化粪池1座及水电等配套设施。采用“公司+合作社+农户”模式，所有权归村集体，保证村集体收益不低于5%，优先脱贫户打工挣薪金，由项目村负责项目收益管理分配和使用，收益用于村巩固脱贫事项。带动脱贫户200户。</t>
  </si>
  <si>
    <t>东回舍镇
侯家庄村</t>
  </si>
  <si>
    <t>平山县好蛋源家庭农场蛋鸭养殖项目</t>
  </si>
  <si>
    <t>配套蛋鸭自动化养殖设备2套。采用“公司+合作社+农户”模式，所有权归村集体，保证村集体收益不低于5%，优先脱贫户打工挣薪金，由项目村负责项目收益管理分配和使用，收益用于村巩固脱贫事项。带动脱贫户300户。</t>
  </si>
  <si>
    <t>东回舍镇
张家庄村</t>
  </si>
  <si>
    <t>平山县沁峪农业开发有限公司工厂化室内泥鳅养殖提升项目</t>
  </si>
  <si>
    <t>改造厂房408.72平方米，新建厂房703.46平方米，配套PP鱼池29个、生化池3个、智能化控制柜、纳米曝气盘等设备，新建水井1座（160米深直径50厘米）。采用“公司+合作社+农户”模式，所有权归村集体，保证村集体收益不低于5%，优先脱贫户打工挣薪金，由项目村负责项目收益管理分配和使用，收益用于村巩固脱贫事项。带动脱贫户200户。</t>
  </si>
  <si>
    <t>平山镇王子村</t>
  </si>
  <si>
    <t>河北赤田农业开发有限公司鸵鸟养殖项目</t>
  </si>
  <si>
    <t>新建饲料库1座长15米、宽12米，共计180平方米；鸵鸟养殖棚1座长20米、宽10米，共计200平方米；鸵鸟运动场地600平方米；育雏室1座长30米、宽16米，共计480平方米；运动场地300平方米；孵化室1座350平方米；实验室1座，长20.24米、宽9.24米，共计187.02平方米；配套水电暖等设备设施；深井1眼，配套玻璃钢水罐。采用“公司+合作社+农户”模式，所有权归村集体，保证村集体收益不低于5%，优先脱贫户打工挣薪金，由项目村负责项目收益管理分配和使用，收益用于村巩固脱贫事项。带动脱贫户200户。</t>
  </si>
  <si>
    <t>平山县东川茂农业开发有限公司大棚鲈鱼养殖项目</t>
  </si>
  <si>
    <t>新建鲈鱼养殖大棚2个，长85米、宽16米，合计2720平方米及配套设施。采用“公司+合作社+农户”模式，所有权归村集体，保证村集体收益不低于5%，优先脱贫户打工挣薪金，由项目村负责项目收益管理分配和使用，收益用于村巩固脱贫事项。带动脱贫户120户。</t>
  </si>
  <si>
    <t>西大吾乡
东荣村</t>
  </si>
  <si>
    <t>河北轲晖食品有限公司肉牛肉羊屠宰加工项目</t>
  </si>
  <si>
    <t>配套屠宰车间制冷设备、车间通风系统、泵房设备、不锈钢洗消设备、车间防排烟系统等设备。采用“公司+合作社+农户”模式，所有权归村集体，保证村集体收益不低于5%，优先脱贫户打工挣薪金，由项目村负责项目收益管理分配和使用，收益用于村巩固脱贫事项。带动脱贫户1000户。</t>
  </si>
  <si>
    <t>平山县柏润农业科技开发有限公司巴氏奶酸奶制品加工项目</t>
  </si>
  <si>
    <t>配套巴氏奶酸奶生产线一条（包括收奶和储奶系统；巴氏杀菌段：调配、均质、杀菌、发酵系统；UHT杀菌段：脱气、均质、杀菌系统；低温奶灌装段；CIP清洗系统及其他设备；辅助能源部分等所需设备）。采用“公司+合作社+农户”模式，所有权归村集体，保证村集体收益不低于5%，优先脱贫户打工挣薪金，由项目村负责项目收益管理分配和使用，收益用于村巩固脱贫事项。带动脱贫户800户。</t>
  </si>
  <si>
    <t>上三汲乡
茹家庄村</t>
  </si>
  <si>
    <t>平山县鋆溥包装品有限公司印刷设备采购项目</t>
  </si>
  <si>
    <t>1.工业级高速数码印刷开槽联动线一套；2.1250型全自动高速分组式两折糊箱机一台。采用“公司+合作社+农户”模式，所有权归村集体，保证村集体收益不低于5%，优先脱贫户打工挣薪金，由项目村负责项目收益管理分配和使用，收益用于村巩固脱贫事项。带动脱贫户480户。</t>
  </si>
  <si>
    <t>光禄山农副产品产业园项目</t>
  </si>
  <si>
    <t>配套水处理系统一套，桶装水生产线一套，小瓶水灌装系统一套，酸枣汁饮料设备一套。采用“公司+合作社+农户”模式，所有权归村集体，保证村集体收益不低于5%，优先脱贫户打工挣薪金，由项目村负责项目收益管理分配和使用，收益用于村巩固脱贫事项。带动脱贫户500户。</t>
  </si>
  <si>
    <t>平山镇
南山坡村</t>
  </si>
  <si>
    <t>平山县西柏坡鑫缘贸易有限公司食用油加工项目</t>
  </si>
  <si>
    <t>现有仓库改造1座（660.5平方米）（仓库内格局进行分隔，新增核桃加工相应设备，现有外墙增加出口及室外坡道，内部房间采用洁净板进行分隔，增加吊顶）；新建地磅1套、配套核桃加工设备。采用“公司+合作社+农户”模式，所有权归村集体，保证村集体收益不低于5%，优先脱贫户打工挣薪金，由项目村负责项目收益管理分配和使用，收益用于村巩固脱贫事项。带动脱贫户300户。</t>
  </si>
  <si>
    <t>苏家庄乡
下东峪村</t>
  </si>
  <si>
    <t>河北始初素极生物科技有限责任公司王坡香草园非遗创新实践基地建设项目（中药材加工）</t>
  </si>
  <si>
    <t>配套制香设备（包括粉碎机、振动筛、卧式制香机等）、研学体验器具设备（包括香篆研学设备、线香研学设备、香珠研学设备、香囊研学设备等）、温度湿度设备（包括地暖、空气源采暖热泵等）。所有权归村集体，保证村集体收益不低于5%，优先脱贫户打工挣薪金，由项目村负责项目收益管理分配和使用，收益用于村巩固脱贫事项。带动脱贫户59户。</t>
  </si>
  <si>
    <t>平山县马洼农业服务有限公司粉条加工厂建设项目</t>
  </si>
  <si>
    <t>新建红薯加工车间182.79平方米；改造粉条加工车间1座，长30米、宽5.6米，面积为168平方米；新建15匹成品冷库1座，长6米、宽5米、高2.5米；配套两吨红薯半自动生产线设备1套，粉条加工设备1套。采用“公司+合作社+农户”模式，所有权归村集体，保证村集体收益不低于5%，优先脱贫户打工挣薪金，由项目村负责项目收益管理分配和使用，收益用于村巩固脱贫事项。带动脱贫户58户。</t>
  </si>
  <si>
    <t>下槐镇马洼村</t>
  </si>
  <si>
    <t>下槐镇东黄泥村茶面加工厂配套设施项目</t>
  </si>
  <si>
    <t>建设厂房一座面积246.44平方米及水电消防等配套设施。采用“公司+合作社+农户”模式，所有权归村集体，保证村集体收益不低于5%，优先脱贫户打工挣薪金，由项目村负责项目收益管理分配和使用，收益用于村巩固脱贫事项。带动脱贫户40户。</t>
  </si>
  <si>
    <t>下槐镇
东黄泥村</t>
  </si>
  <si>
    <t>平山镇南山坡村手工作坊建设项目</t>
  </si>
  <si>
    <t>购置灌装机2台、输送泵3台、连续封碗包装机1台、冷藏库36平方米。采用“公司+合作社+农户”模式，所有权归村集体，保证村集体收益不低于5%，优先脱贫户打工挣薪金，由项目村负责项目收益管理分配和使用，收益用于村巩固脱贫事项。带动脱贫户45户。</t>
  </si>
  <si>
    <t>平山县霞光服装厂扩建项目（易地搬迁后续扶持项目）</t>
  </si>
  <si>
    <t>拆除旧建筑502平方米，外地面545平方米，新建制衣车间1031平方米及给排水等配套设施设备。采用“公司+合作社+农户”模式，所有权归村集体，保证村集体收益不低于5%，优先脱贫户打工挣薪金，由项目村负责项目收益管理分配和使用，收益用于村巩固脱贫事项。带动脱贫户200户。</t>
  </si>
  <si>
    <t>平山镇
胜佛村</t>
  </si>
  <si>
    <t>万物生家庭农场中药材种植园区建设项目</t>
  </si>
  <si>
    <t>购置中药材初加工流水线一套，拖拉机、深旋机、旋耕机、挖药机、装载机、无人机、条播机打孔多功能一体机各一台，精播机、打药机、除草机各两台。所有权归村集体，保证村集体收益不低于5%，优先脱贫户打工挣薪金，由项目村负责项目收益管理分配和使用，收益用于村巩固脱贫事项。带动脱贫户50户。</t>
  </si>
  <si>
    <t>平山镇西水碾村</t>
  </si>
  <si>
    <t>平山曹家庄好乡亲农业开发有限公司设施食用菌园区种植项目-电力设施配套</t>
  </si>
  <si>
    <t>安装调试315KVA变压器2台，配套线路及电力设备。所有权归村集体，带动脱贫户1户、1人。</t>
  </si>
  <si>
    <t>东回舍镇
曹家庄村</t>
  </si>
  <si>
    <t>平山中陈庄好乡亲农业开发有限公司设施食用菌园区种植项目-电力设施配套</t>
  </si>
  <si>
    <t>安装调试800KVA箱变1座，配套线路及电力设备。所有权归村集体，带动脱贫户4户、4人。</t>
  </si>
  <si>
    <t>温塘镇中陈庄村</t>
  </si>
  <si>
    <t>平山洪子店好乡亲农业开发有限公司设施食用菌园区种植项目-电力设施配套</t>
  </si>
  <si>
    <t>安装调试1000KVA箱变1座，配套线路及电力设备。所有权归村集体，带动脱贫户33户、70人。</t>
  </si>
  <si>
    <t>平山县坤润农业开发有限公司中药材加工项目</t>
  </si>
  <si>
    <t>新建混凝土硬化长425米，共计6839.35平方米，其中18公分厚混凝土道路共计1944.55平方米，15公分厚混凝土晾晒场共计4894.8平方米。所有权归村集体，带动脱贫户50户、133人。</t>
  </si>
  <si>
    <t>中药材基地产业配套设施项目</t>
  </si>
  <si>
    <t>中药基地新建存储库房350平方米。所有权归村集体，带动脱贫户12户、16人。</t>
  </si>
  <si>
    <t>两河乡东洞村</t>
  </si>
  <si>
    <t>中药材种植园建设项目</t>
  </si>
  <si>
    <t>管道铺设1376米；新建机井1眼，深度280米，潜水泵一套，配套变频柜1台，井首装置1套；建机房2座；安装出水及保护装置；架空电缆211米；新建阀门井9座；购置安装水肥一体机2套；704拖拉机1台。所有权归村集体。</t>
  </si>
  <si>
    <t>平山镇西石桥村</t>
  </si>
  <si>
    <t>平山县冀炎农业科技有限公司产业路硬化</t>
  </si>
  <si>
    <t>新建混凝土道路硬化2250.87平方米，新建157立方米蓄水池一座，架空直径10公分铁管125米，深井一座，井房一座及配套设施，新建混凝土渠道103米。所有权归村集体，带动脱贫户11户、13人。</t>
  </si>
  <si>
    <t>平山县鹏泽家庭农场苹果种植园建设项目</t>
  </si>
  <si>
    <t>沿果园北侧围设围网，总长度2168米，高1.8米，每3米设C30混凝土基座，尺寸为500*500*500，共计723个。所有权归村集体，带动脱贫户12户、26人。</t>
  </si>
  <si>
    <t>东回舍镇
西苏庄村</t>
  </si>
  <si>
    <t>平山县百泉农业开发有限公司养殖基地产业
配套项目</t>
  </si>
  <si>
    <t>新建混凝土道路长1228米，宽5米，厚18公分，共计6140平方米。所有权归村集体，带动脱贫户13户、16人。</t>
  </si>
  <si>
    <t>下槐镇
唐家沟村</t>
  </si>
  <si>
    <t>肉鸡养殖园区道路硬化</t>
  </si>
  <si>
    <t>新建混凝土道路长567米，宽5米，厚18公分，共计2835平方米，新建浆砌石挡墙71米，高1.5至3.5米。所有权归村集体，带动脱贫户5户、8人。</t>
  </si>
  <si>
    <t>温塘镇
杜家沟村</t>
  </si>
  <si>
    <t>平山县好蛋源家庭农场
道路硬化</t>
  </si>
  <si>
    <t>道路硬化长1018.1米，共计4777.15平方米。所有权归村集体，带动脱贫户9户、18人。</t>
  </si>
  <si>
    <t>锦鹏农场药材基地配套
设施</t>
  </si>
  <si>
    <t>新建蓄水池1座，长30米，宽5米，深6.2米。管道铺设地埋铺设主管2140米。所有权归村集体，带动脱贫户11户、17人。</t>
  </si>
  <si>
    <t>下口镇
蒿田村</t>
  </si>
  <si>
    <t>岗南镇西岗南村人居环境整治项目</t>
  </si>
  <si>
    <t>沥青道路铺装、园路和人行路铺装、挡墙等土建工程，垃圾清运等环境整治，安装太阳能路灯等配套设施等工程内容。所有权归村集体，带动脱贫户61户、86人。</t>
  </si>
  <si>
    <t>岗南镇
西岗南村</t>
  </si>
  <si>
    <t>温塘镇鹿台村人居环境整治项目</t>
  </si>
  <si>
    <t>村内道路铺装及室外设施提升改造11146平方米；新建挡墙64米,新建驳坎挡墙450米；新建排水管道171米,塑料检查井2座；平整场地1574平方米等。所有权归村集体，带动脱贫户13户、31人。</t>
  </si>
  <si>
    <t>温塘镇鹿台村</t>
  </si>
  <si>
    <t>平山镇里庄村环境整治
提升项目</t>
  </si>
  <si>
    <r>
      <rPr>
        <sz val="10"/>
        <color theme="1"/>
        <rFont val="仿宋_GB2312"/>
        <charset val="134"/>
      </rPr>
      <t>水泥混凝土路硬化8684.28平方米，厚度15公分；铺设便道1829.52平方米；铺设HDPE管De300管2266米，</t>
    </r>
    <r>
      <rPr>
        <sz val="10"/>
        <color theme="1"/>
        <rFont val="宋体"/>
        <charset val="134"/>
      </rPr>
      <t>∅</t>
    </r>
    <r>
      <rPr>
        <sz val="10"/>
        <color theme="1"/>
        <rFont val="仿宋_GB2312"/>
        <charset val="134"/>
      </rPr>
      <t>700污水检查井79座，UPVC-DE110管1276米，100立方米整体化粪池1座；垃圾清理200立方米等。所有权归村集体，带动脱贫户13户、26人。</t>
    </r>
  </si>
  <si>
    <t>平山镇里庄村</t>
  </si>
  <si>
    <t>东回舍镇封城村环境整治提升项目</t>
  </si>
  <si>
    <t>浆砌片石护坡3处；道路硬化8651平方米；场地硬化884平方米；DN80PE给水管163延米，DN40PE给水管700延米，DN20入户管510延米，阀门井68座，浆砌挡墙543米。所有权归村集体，带动脱贫户10户、21人。</t>
  </si>
  <si>
    <t>东回舍镇
封城村</t>
  </si>
  <si>
    <t>东回舍镇西回舍村环境整治提升项目</t>
  </si>
  <si>
    <t>新建DN500HDPE主污水管约1161延米，DN400HDPE支污水管约67延米、DN200PE接户管约350延米，污水检查井65座，化粪池2座。新建DN80PE给水管880延米，阀门井46座，恢复沥青道路硬化6154平方米，恢复路侧水泥硬化1611平方米，增设排水沟盖板106延米。所有权归村集体，带动脱贫户9户、11人。</t>
  </si>
  <si>
    <t>东回舍镇
西回舍村</t>
  </si>
  <si>
    <t>西大吾乡田兴村环境整治提升项目</t>
  </si>
  <si>
    <t>村内街道两侧整体环境整治6345平方米及配套基础设施，设置防护栏328米；桥面拓宽414平方米；安装路灯250盏，及拆除残垣断壁垃圾清运等。所有权归村集体，带动脱贫户60户、106人。所有权归村集体，带动脱贫户60户、106人。</t>
  </si>
  <si>
    <t>西大吾乡田兴村</t>
  </si>
  <si>
    <t>上三汲乡刘杨村环境整治提升项目</t>
  </si>
  <si>
    <t>新建沥青路面合计1367.68平方米，拆除混凝土路面恢复沥青路面151.65平方米，水泥路拉毛加铺沥青275.34平方米，破损水泥硬化区域翻建243.34平方米，车行道两侧路肩石605.75米，增设护栏135米；村内支路总长约2433.81米、宽2.2米至5.5米，加铺沥青面层7445.21平方米。新建De315（HDPE)污水管道1985.9米，检查井148座；De160（UPVC)污水管道1480米，De63（PE)给水管道187.68米、De40（PE)给水管道2048.3米、水表井134座。管道沟槽拆除水泥砼路面恢复水泥砼路面2725.9平方米。所有权归村集体，带动脱贫户21户、34人。</t>
  </si>
  <si>
    <t>上三汲乡刘杨村</t>
  </si>
  <si>
    <t>两河乡胡村环境整治提升项目</t>
  </si>
  <si>
    <t>DN300HDPE污水管1526.2延米，DN200PE接户管400延米，污水检查井95座，100立方米钢筋混凝土化粪池1座。恢复道路硬化4296平方米，恢复路侧硬化2193平方米。所有权归村集体，带动脱贫户25户、45人。</t>
  </si>
  <si>
    <t>两河乡胡村</t>
  </si>
  <si>
    <t>东王坡乡东王坡村污水管网项目</t>
  </si>
  <si>
    <t>管道沟槽拆除并恢复混凝土路面4093.2平方米；新建高密度聚乙烯双壁波纹管（HDPE）De400管3820米；新建高密度聚乙烯双壁波纹管（HDPE）De200管396米；新建UPVC—De160管19米；新建Φ700直筒式砖砌检查井188座；1座80米3化粪池；新做沥青路长284米、宽5米，共计1420平方米。所有权归村集体，带动脱贫户10户、26人。</t>
  </si>
  <si>
    <t>混凝土道路硬化5278.24平方米，需扩宽路基回填土方及浆砌石挡墙1长54米地上高1.3米，浆砌石挡墙2长78米地上高1.6米。所有权归村集体，带动脱贫户8户、14人。</t>
  </si>
  <si>
    <t>平山镇北贾壁村</t>
  </si>
  <si>
    <t>旧渠改造长148.4米；建设垃圾中转站一座；铺设沥青混凝土路面长170米，共计633.3平方米；新建混凝土道路长210米，共计821.6平方米；新建混凝土挡土墙长208米，地上高0.8米。所有权归村集体，带动脱贫户11户、32人。</t>
  </si>
  <si>
    <t>平山镇东关村</t>
  </si>
  <si>
    <t>铺设污水管网De300双壁波纹管长33.6米，De500双壁波纹管长681.95米，污水检查井45座，混凝土道路硬化长728.2米，共计3010.38平方米。所有权归村集体，带动脱贫户12户、19人。</t>
  </si>
  <si>
    <t>平山镇东街村</t>
  </si>
  <si>
    <t>新建渠道共计427.6米；其中渠道1和渠道2旁新建1米宽道路（新建道路共计201.6平方米）。所有权归村集体，带动脱贫户3户、7人。</t>
  </si>
  <si>
    <t>平山镇高村</t>
  </si>
  <si>
    <t>村内街道及通村路硬化</t>
  </si>
  <si>
    <t>混凝土路面硬化4021.5平方米，其中需拆除旧混凝土路面3299.2平方米。所有权归村集体，带动脱贫户10户、24人。</t>
  </si>
  <si>
    <t>平山镇南泽营村</t>
  </si>
  <si>
    <t>新建1000*800钢筋混凝土渠道长192米，并加盖混凝土盖板。所有权归村集体所有，带动脱贫户23户、42人。</t>
  </si>
  <si>
    <t>平山镇王平村</t>
  </si>
  <si>
    <t>新建混凝土路面长380米，其中长15米宽5.4米，长107米宽9米，长258米宽7米，共计2850平方米，整修渠道长154米。所有权归村集体，带动脱贫户1户、1人。</t>
  </si>
  <si>
    <t>平山镇川坊村</t>
  </si>
  <si>
    <t>铺设沥青混凝土路面4519.62平方米，路缘石长1296.3米，铺砖798.07平方米，所有权归村集体，带动脱贫户2户、8人。</t>
  </si>
  <si>
    <t>平山镇西村庄村</t>
  </si>
  <si>
    <t>道路硬化长425米，宽3.5米，共计1487.5平方米，道路下砌石砌挡墙宽0.7米，高0.7米，道路两侧铺设长4米，直径0.8米水泥管。所有权归村集体，带动脱贫户12户、22人。</t>
  </si>
  <si>
    <t>平山镇杨西冶村</t>
  </si>
  <si>
    <t>1.新建混凝土道路长219米，宽5米，1095平方米，需拓宽路基宽2.5米。2.新建挡墙长95米，高3.5米。所有权归村集体所有，带动脱贫户20户、43人。</t>
  </si>
  <si>
    <t>平山镇孟堡村</t>
  </si>
  <si>
    <t>铺设污水管网双壁波纹管dn800长度202米，水泥管dn800长度272米，聚乙烯pe管dn200长度725米。预制混凝土检查井Φ1300个数16座。玻璃钢化粪池50立方米2座。所有权归村集体所有，带动脱贫户5户、5人。</t>
  </si>
  <si>
    <t>平山镇北义羊村</t>
  </si>
  <si>
    <t>铺设污水管网水泥管dn800长111米，预制混凝土检查井Φ1300个数5座。所有权归村集体所有，带动脱贫户6户、11人。</t>
  </si>
  <si>
    <t>平山镇中义羊村</t>
  </si>
  <si>
    <t>铺设污水管网聚乙烯pe管dn200长度80米。新建混凝土路面长157米。新建混凝土渠道长179米。所有权归村集体所有，带动脱贫户8户、30人。</t>
  </si>
  <si>
    <t>平山镇西曲堤村</t>
  </si>
  <si>
    <t>铺设污水管网聚乙烯pe管dn200长度129米。拆除混凝土路面772.95平方米，新建混凝土路面长343.5米。所有权归村集体所有，带动脱贫户1户、2人。</t>
  </si>
  <si>
    <t>平山镇蒲吾村</t>
  </si>
  <si>
    <t>污水化粪池</t>
  </si>
  <si>
    <t>建100立方米钢筋混凝土化粪池一座。所有权归村集体所有，带动脱贫户8户、19人。</t>
  </si>
  <si>
    <t>平山镇洪子店村</t>
  </si>
  <si>
    <t>1.新建5公分厚沥青道路硬化共计2788.25平方米；2.新建混凝土路面共计326.25平方米，厚15公分。所有权归村集体所有，带动脱贫户13户、30人。</t>
  </si>
  <si>
    <t>平山镇米西冶村</t>
  </si>
  <si>
    <t>道路硬化总面积5883.3平方米，总长1918米，厚15公分。旧路面拆除恢复总面积2567平方米。所有权归村集体所有，带动脱贫户54户、154人。</t>
  </si>
  <si>
    <t>东回舍镇东回舍村</t>
  </si>
  <si>
    <t>道路硬化长856米，均宽5米，厚15公分，总面积4280平方米，旧路面拆除恢复长856米，宽4米，总面积3424平方米。所有权归村集体所有，带动脱贫户25户、56人。</t>
  </si>
  <si>
    <t>东回舍镇张齐村</t>
  </si>
  <si>
    <t>沥青道路硬化总长1223米，总面积4836.8平方米。所有权归村集体，带动脱贫户24户，60人。</t>
  </si>
  <si>
    <t>道路硬化总长1326米，总面积4461.3平方米，（其中1742平方米厚20公分，其余2719.3平方米厚15公分），旧路面拆除恢复总面积1742平方米。所有权归村集体，带动脱贫户3户、4人。</t>
  </si>
  <si>
    <t>东回舍镇
南望楼村</t>
  </si>
  <si>
    <t>道路硬化长232米，宽2.5米，厚15公分，浆砌石路基长81米，高1.5米-5.6米。所有权归村集体所有，带动脱贫户17户、30人。</t>
  </si>
  <si>
    <t>通村路硬化及污水化粪池</t>
  </si>
  <si>
    <t>1.通村路硬化长1428.9米，宽3-3.5米，厚15公分，计5079.9平方米。2.修建100立方米钢筋混凝土污水化粪池1座。所有权归村集体，带动脱贫户9户、12人。所有权归村集体，带动脱贫户9户、12人。</t>
  </si>
  <si>
    <t>温塘镇
米家庄村</t>
  </si>
  <si>
    <t>道路硬化总面积868平方米，总长246米，厚15公分，旧路面拆除恢复总面积868平方米。路基长130米，均高0.7米，地面以下埋深1.5米。所有权归村集体，带动脱贫户8户、16人。</t>
  </si>
  <si>
    <t>温塘镇
南岸村</t>
  </si>
  <si>
    <t>建设盖板涵长27.5米，宽11米，新建浆砌石挡墙长59米，地面以上高1.6米，地下埋深0.7米。其中长10米回填土方宽5米，高1.6米，长49米回填土方宽8.5米高1.6米。所有权归村集体，带动脱贫户19户、40人。</t>
  </si>
  <si>
    <t>温塘镇温塘村</t>
  </si>
  <si>
    <t>道路硬化总面积3241.8平方米，总长659米，厚15公分。旧路面拆除恢复总面积3241.8平方米。所有权归村集体，带动脱贫户16户、20人。</t>
  </si>
  <si>
    <t>温塘镇栲栳台村</t>
  </si>
  <si>
    <t>1.铺设DN300污水管网757米，DN200管网744米，污水检查井65座。2。恢复12公分厚道路硬化966平方米。所有权归村集体，带动脱贫户19户、31人。</t>
  </si>
  <si>
    <t>温塘镇景家庄村</t>
  </si>
  <si>
    <t>街道硬化及污水管网和饮水工程</t>
  </si>
  <si>
    <t>1.街道硬化15公分厚水泥路面1673平方米，5公分厚沥青路面3688平方米，共计5361平方米；2.污水管网DN300管172米，DN200接户管20米，检查井8个；3.DN500钢筋砼排水圆管16米。所有权归村集体，带动脱贫户24户、48人。</t>
  </si>
  <si>
    <t>温塘镇大陈庄村</t>
  </si>
  <si>
    <t>道路硬化总面积3406平方米，总长1121米，厚15公分。旧路面拆除恢复总面积282.8平方米。所有权归村集体，带动脱贫户14户、22人。</t>
  </si>
  <si>
    <t>温塘镇
南红岸寨村</t>
  </si>
  <si>
    <t>街道硬化5316.70平方米，5公分细粒式沥青混凝土(AC-13C)。所有权归村集体，带动脱贫户16户、33人。</t>
  </si>
  <si>
    <t>西大吾乡
米家沟村</t>
  </si>
  <si>
    <t>主道路硬化3202.13平方米，5公分细粒式沥青混凝土(AC-13C)；支道路硬化835.27平方米，厚15公分。所有权归村集体，带动脱贫户40户、77人。</t>
  </si>
  <si>
    <t>西大吾乡
西沿兴村</t>
  </si>
  <si>
    <t>主道路硬化3202.13平方米，5公分细粒式沥青混凝土(AC-13C)厚15公分；支道路硬化835.27平方米，厚15公分。所有权归村集体，带动脱贫户13户、16人。</t>
  </si>
  <si>
    <t>西大吾乡
西小齐村</t>
  </si>
  <si>
    <t>1.建设100立方米钢筋砼化粪池1座。2.污水检查井1座，DN300污水管53米。所有权归村集体，带动脱贫户34户、75人。</t>
  </si>
  <si>
    <t>西大吾乡
封许大齐村</t>
  </si>
  <si>
    <t>灵山路硬化长715.57米，厚15公分，共3615.95平方米；第二段村路两侧拓宽硬化长173.25米，厚0.30米（水泥面层15公分，石灰土基层15公分），路基整备压实，共582.57平方米；第三段村路硬化长180.06米，厚15公分，共606.01平方米。所有权归村集体，带动脱贫户45户、85人。</t>
  </si>
  <si>
    <t>两河乡两河村</t>
  </si>
  <si>
    <t>街道硬化526.08平方米；新建DN300(HDPE)污水管道842.85平方米,混凝土检查井62座，管道沟槽拆除恢复混凝土路面1264.3平方米。所有权归村集体，带动脱贫户23户、43人。</t>
  </si>
  <si>
    <t>两河乡西李坡村</t>
  </si>
  <si>
    <t>打350米深井一口，直径0.325米，配套水泵、泵管及电力配套设施等，井房1座，敷设De110PE管700米。所有权归村集体，带动脱贫户1户、1人。</t>
  </si>
  <si>
    <t>两河乡通家口村</t>
  </si>
  <si>
    <t>村内街道及通村路硬化和排水沟</t>
  </si>
  <si>
    <t>通村土路硬化长395.8米，厚0.30米（水泥面层15公分，石灰土基层15公分），路基整备压实，共1652.33平方米；硬化渠道长108.1米；拆除恢复混凝土路面1140.7平方米；敷设DN500钢筋混凝土雨水管约232.1米；修建雨水口18座。所有权归村集体，带动脱贫户8户、13人。</t>
  </si>
  <si>
    <t>两河乡东李坡村</t>
  </si>
  <si>
    <t>街道硬化长636.16米，厚15公分，共3325.13平方米。所有权归村集体，带动脱贫户7户、8人。</t>
  </si>
  <si>
    <t>两河乡程口河村</t>
  </si>
  <si>
    <t>1.建设100立方米钢筋砼化粪池1座；2.50立方米钢筋砼化粪池1座，污水检查井1座。所有权归村集体，带动脱贫户10户、19人。</t>
  </si>
  <si>
    <t>两河乡西庙头村</t>
  </si>
  <si>
    <t>1号路长211.04米，总面积1078.07平方米；2号路全长778.86米，总面积3405.44平方米；3号道路全长373.22米，总面积1319.7平方米；4号道路全长31.34米，总面积125.36平方米。所有权归村集体，带动脱贫户16户、21人。</t>
  </si>
  <si>
    <t>上三汲乡下三汲村</t>
  </si>
  <si>
    <t>打200米深井一口，直径0.325米，配套水泵、泵管及电力配套设施等，井房1座，敷设PE管De90：77米；De75：300米；De63：160米；De50：539米；De40：1658米；修建阀门井25座，管道沟槽拆除恢复路面约1914平方米。所有权归村集体，带动脱贫户12户、18人。</t>
  </si>
  <si>
    <t>上三汲乡后街村</t>
  </si>
  <si>
    <t>巷道硬化36条，新修混凝土路面长1491.42米，均宽2.1-4.8米，15公分，共计硬化5226.93平方米；拆除旧路面新修混凝土路面长164.25米，均宽2.7-4.8米，厚15公分，共计硬化559.54平方米。所有权归村集体，带动脱贫户4户、5人。</t>
  </si>
  <si>
    <t>南甸镇黑母天村</t>
  </si>
  <si>
    <t>新修混凝土路面长358.55米，宽2-3米，厚15公分，共计硬化882.25平方米；拆除旧路面新修混凝土路面长1813.32米，均宽2.5-5米，厚15公分，共计硬化5292.93平方米。所有权归村集体，带动脱贫户2户、4人。</t>
  </si>
  <si>
    <t>南甸镇康庄村</t>
  </si>
  <si>
    <t>新修混凝土路面长541.15米，宽3.5米，厚15公分，共计硬化1894.03平方米；拆除旧路面新修混凝土路面长1305米，宽3.5米，厚15公分，共计硬化4567.5平方米。所有权归村集体，带动脱贫户2户、5人。</t>
  </si>
  <si>
    <t>南甸镇李立窝村</t>
  </si>
  <si>
    <t>新修混凝土路面长226.79米，均宽3.5-4.9米，厚15公分，共计硬化955.87平方米；拆除旧路面新修混凝土路面长160.43米，均宽5-6.6米，厚15公分，共计硬化843.75平方米。所有权归村集体，带动脱贫户3户、4人。</t>
  </si>
  <si>
    <t>南甸镇北白雁村</t>
  </si>
  <si>
    <t>村内街道及巷道硬化</t>
  </si>
  <si>
    <t>新修混凝土路面长620.86米，宽2.5米，厚15公分，共计硬化1552.15平方米；拆除旧路面新修混凝土路面长1051.69米，宽3-5米，厚15公分，共计硬化3630.93平方米。所有权归村集体，带动脱贫户13户、17人。</t>
  </si>
  <si>
    <t>南甸镇
西相公庄村</t>
  </si>
  <si>
    <t>拆除旧路面新修混凝土路面长615.82米，宽3.5-5米，厚15公分，共计硬化2186.5平方米。所有权归村集体，带动脱贫户1户、1人。</t>
  </si>
  <si>
    <t>南甸镇北庄村</t>
  </si>
  <si>
    <t>村内道路硬化</t>
  </si>
  <si>
    <t>新修混凝土路面长518.29米，宽1.3-3米，厚15公分，共计硬化1322.22平方米；广场硬化长64.16米，均宽11.06-17.02米，共计硬化990.52平方米。所有权归集体所有，带动脱贫户13户，15人。</t>
  </si>
  <si>
    <t>东王坡乡
二青炭村</t>
  </si>
  <si>
    <t>水利渠道浆砌</t>
  </si>
  <si>
    <t>浆砌石挡墙长312.2米，方量1217.58立方米，高1.8米，基础1.5米。所有权归村集体，带动脱贫户5户、5人。</t>
  </si>
  <si>
    <t>东王坡乡闫庄村</t>
  </si>
  <si>
    <t>新修混凝土路面长671.3米，宽2.5米，厚15公分，共计硬化1678.25平方米。所有权归村集体，带动脱贫户14户、22人。</t>
  </si>
  <si>
    <t>东王坡乡湾子村</t>
  </si>
  <si>
    <t>新修混凝土路面长817.94米，宽1.7-3米，厚15公分，共计硬化2408.81平方米。所有权归村集体，带动脱贫户4户、9人。</t>
  </si>
  <si>
    <t>东王坡乡
西生沟村</t>
  </si>
  <si>
    <t>水利配套设施</t>
  </si>
  <si>
    <t>建大口井一眼，内径5米，深6米。块石浆砌及电力配套设施。所有权归村集体，带动脱贫户2户、4人。</t>
  </si>
  <si>
    <t>东王坡乡
樊土沟村</t>
  </si>
  <si>
    <t>道路硬化总面积1083.6平方米，总长149米，旧路面拆除恢复总面积643.6平方米。防护栏1总长279米，砖墙总长52米，混凝土防撞墩8个。浆砌石基础恢复7.5立方米，混凝土钢筋硬化180平方米，厚15公分。铺设面包砖100平方米。挡墙总长30米。所有权归村集体，带动脱贫户8户、19人。</t>
  </si>
  <si>
    <t>岗南镇李家庄村</t>
  </si>
  <si>
    <t>村内街道硬化饮水工程</t>
  </si>
  <si>
    <t>道路硬化总面积5219.3平方米，总长2083米，厚15公分。旧路面拆除恢复总面积1146平方米。管路铺设总长2036米，其中：铺设PE100-DN90-1.0米Pa管长1112米，铺设PE100-DN60-1.0米Pa管长651米，铺设PE100-DN50-1.0米Pa管长64米，更换PE100-DN25-1.25米Pa管长209米。管路沟开挖长1047米，宽0.6米，深0.8米，混凝土路面恢复总面积415.8平方米。所有权归村集体，带动脱贫户23户、47人。</t>
  </si>
  <si>
    <t>岗南镇霍宾台村</t>
  </si>
  <si>
    <t>道路硬化长290米，面积1601.5平方米，厚15公分，浆砌路基长98米，高0.3-2.8米，防护栏长187米，高0.8米，小桥2座，引路长20米，宽4.5米，厚15公分。所有权归村集体，带动脱贫户5户、11人。</t>
  </si>
  <si>
    <t>岗南镇吾罗村</t>
  </si>
  <si>
    <t>道路硬化5197.4平方米，厚15公分，阀门井15个，给水管道1310米。所有权归村集体，带动脱贫户13户、14人。</t>
  </si>
  <si>
    <t>苏家庄乡
缑家庄村</t>
  </si>
  <si>
    <t>道路硬化2970.7平方米，厚15公分。所有权归村集体，带动脱贫户13户、19人。</t>
  </si>
  <si>
    <t>苏家庄乡
乱泉村</t>
  </si>
  <si>
    <t>道路硬化4164.72平方米，厚15公分。所有权归村集体，带动脱贫户2户3人。</t>
  </si>
  <si>
    <t>苏家庄乡
赵家庄村</t>
  </si>
  <si>
    <t>道路硬化2733.7平方米，厚15公分。所有权归村集体，带动脱贫户2户、2人。</t>
  </si>
  <si>
    <t>苏家庄乡
苏家庄村</t>
  </si>
  <si>
    <t>饮水工程项目</t>
  </si>
  <si>
    <t>DN100焊接钢管950米，DN90聚乙烯管道500米，电缆30米，水泵1个，200立方米渗水池1座。所有权归村集体，带动脱贫户8户22人。</t>
  </si>
  <si>
    <t>西柏坡镇梁家沟村</t>
  </si>
  <si>
    <t>新修混凝土路面长241.65米，均宽3.1-10.12米，厚15公分，共计硬化1005.61平方米；拆除旧路面新修混凝土路面长1179.9米，均宽2.5-6.9米，厚15公分，共计硬化4539.05平方米。所有权归村集体。带动脱贫户12户、15人。所有权归村集体，带动脱贫户12户、15人。</t>
  </si>
  <si>
    <t>新修混凝土路面长231.49米，均宽1.8-7.1米，厚15公分，共计硬化653.89平方米；拆除旧路面新修混凝土路面长513.81米，均宽2.3-6米，厚15公分，共计硬化2192.02平方米。所有权归村集体，带动脱贫户11户、23人。</t>
  </si>
  <si>
    <t>宅北乡会口村</t>
  </si>
  <si>
    <t>新修混凝土路面长210.58米，均宽2.3-4.6米，厚15公分，共计硬化644.1平方米；新修广场硬化长25.06米，共计硬化253平方米；拆除旧路面新修混凝土路面长112.8米，均宽2.7-10米，厚15公分，共计硬化587.44平方米。所有权归村集体，带动脱贫户14户、29人。</t>
  </si>
  <si>
    <t>宅北乡石古洞村</t>
  </si>
  <si>
    <t>新修混凝土路面长100米，宽4米，厚15公分，共计硬化400平方米；拆除旧路面新修混凝土路面长211.71米，宽2.5-3米，厚15公分，共计硬化602.38平方米；浆砌石挡墙长97.88米，方量429.68立方米，收顶0.6米，高1.6-3.5米，基础1米。所有权归村集体，带动脱贫户23户、39人。</t>
  </si>
  <si>
    <t>宅北乡白草坪村</t>
  </si>
  <si>
    <t>拆除旧路面新修混凝土路面长427.58米，均宽3.5-8.9米，厚15公分，共计硬化1845.36平方米。所有权归村集体，带动脱贫户15户、34人。</t>
  </si>
  <si>
    <t>宅北乡南段峪村</t>
  </si>
  <si>
    <t>新修混凝土路面长2118.02米，宽1.5-3米，厚15公分，共计硬化267.86平方米；拆除旧路面新修混凝土路面长508.42米，宽3米，厚15公分，共计硬化1525.26平方米。所有权归村集体，带动脱贫户3户、5人。</t>
  </si>
  <si>
    <t>宅北乡榆树坪村</t>
  </si>
  <si>
    <t>道路铺设沥青长486.23米，宽4米，面积1944.92平方米，厚5公分。所有权归村集体，带动脱贫户6户、13人。</t>
  </si>
  <si>
    <t>宅北乡主投沟村</t>
  </si>
  <si>
    <t>硬化道路2120.96平方米，厚15公分。所有权归村集体，带动脱贫户17户、38人。</t>
  </si>
  <si>
    <t>古月镇菜树湾村</t>
  </si>
  <si>
    <t>硬化道路4958.26平方米，厚15公分。所有权归村集体，带动脱贫户25户、46人。</t>
  </si>
  <si>
    <t>古月镇南古月村</t>
  </si>
  <si>
    <t>硬化道路3172.35平方米，厚15公分。所有权归村集体，带动脱贫户2户、10人。</t>
  </si>
  <si>
    <t>古月镇
下三家店村</t>
  </si>
  <si>
    <t>硬化道路4320.3平方米，厚15公分。所有权归村集体，带动脱贫户21户、60人。</t>
  </si>
  <si>
    <t>古月镇北古月村</t>
  </si>
  <si>
    <t>硬化道路2771.4平方米，厚15公分。所有权归村集体，带动脱贫户17户、48人。</t>
  </si>
  <si>
    <t>古月镇转咀村</t>
  </si>
  <si>
    <t>1.铺设DN400污水管284米，DN300污水管542米,DN200PE接户管285延米,污水检查井57座，100立方米玻璃钢化粪池1座。2.恢复道路硬化1392平方米。所有权归村集体，带动脱贫户3户3人。</t>
  </si>
  <si>
    <t>下槐镇下槐村</t>
  </si>
  <si>
    <t>村内街道硬化及
污水管网</t>
  </si>
  <si>
    <t>道路硬化2506.8平方米，DN160PVC-U双壁波纹管污水管道320米，dn110PVC-U管污水管道27米，检查井27个，排污井27个。所有权归村集体，带动脱贫户14户、19人。</t>
  </si>
  <si>
    <t>下槐镇水渣沟村</t>
  </si>
  <si>
    <t>道路硬化3336.6平方米，厚15公分。所有权归村集体，带动脱贫户13户、21人。</t>
  </si>
  <si>
    <t>下槐镇上柳村</t>
  </si>
  <si>
    <t>道路硬化2449平方米，厚15公分。挡土墙2处，挡墙1长6米，坐底1.3米、收顶0.5米，高3.5米；挡墙2长19米，坐底2.44米、收顶0.55米、高6米。所有权归村集体，带动脱贫户12户、18人。</t>
  </si>
  <si>
    <t>下槐镇建都口村</t>
  </si>
  <si>
    <t>道路硬化3562.6平方米，厚15公分。所有权归村集体，带动脱贫户19户、34人。</t>
  </si>
  <si>
    <t>下槐镇寺沟村</t>
  </si>
  <si>
    <t>道路硬化7229.3平方米，厚15公分。所有权归村集体，带动脱贫户8户、14人。</t>
  </si>
  <si>
    <t>下口镇泥里河村</t>
  </si>
  <si>
    <t>通村路整修及饮水工程</t>
  </si>
  <si>
    <t>通村路整修434平方米，街道硬化417.2平方米，蓄水池1座，潜水泵1个，DN65钢管630米，架空低压线515米，配电箱1个。所有权归村集体，带动脱贫户19户、19人。</t>
  </si>
  <si>
    <t>下口镇麻池村</t>
  </si>
  <si>
    <t>硬化道路2462.2平方米，厚15公分。所有权归村集体，带动脱贫户6户、12人。</t>
  </si>
  <si>
    <t>北冶乡梨树湾村</t>
  </si>
  <si>
    <t>新建挡墙66.69立方米，透水砖铺装132.6平方米，混凝土侧石55.52米，更换沟道盖板及维修两侧路面286.38米，砌筑井2座，及其它基础设施配套等。所有权归村集体，带动脱贫户28户、62人。</t>
  </si>
  <si>
    <t>小觉镇小觉村</t>
  </si>
  <si>
    <t>打井1眼，深300米，泵房1座：长2米，宽2米，高2.7米。所有权归村集体，带动脱贫户6户、8人。</t>
  </si>
  <si>
    <t>小觉镇宋家口村</t>
  </si>
  <si>
    <t>街道硬化2416.16平方米，厚15公分。所有权归村集体，带动脱贫户3户、7人。</t>
  </si>
  <si>
    <t>小觉镇庄沟村</t>
  </si>
  <si>
    <t>铺设DN300污水管网长339.5米，砌筑检查井并安装井盖14处；浆砌石挡墙2座，挡墙1长150米（其中长75米地上高2米，长75米地上高1.5米），挡墙2长12米地上高1.5米，地下埋深均为0.7米，首顶宽为0.6米。所有权归村集体，带动脱贫户6户、12人。</t>
  </si>
  <si>
    <t>孟家庄镇
六亩元村</t>
  </si>
  <si>
    <t>1.村内街道硬化716.82平方米，其中1号路长18米、宽4米，计72平方米；2号道路长18.2米、宽3米，计54.6平方米；3号路长38米、宽5.2米，计197.6平方米；4号路长63米、宽3.3米，面积207.9平方米；5号路长44米、宽4.4米，面积154平方米；1号场地30.72平方米。2.挡墙工程新建1号挡墙长72米，高度1.3米。所有权归村集体，带动脱贫户32户、48人。</t>
  </si>
  <si>
    <t>观音堂乡
上观音堂村</t>
  </si>
  <si>
    <t>村内道路硬化6721平方米,厚度15公分，其中路1长200米，均宽5米，面积1000平方米；路2长185米，均宽4米，面积740平方米；路3长385米，均宽7米，面积2695平方米；路4长381米，均宽6米，面积2286平方米。所有权归村集体，带动脱贫户16户、28人。</t>
  </si>
  <si>
    <t>蛟潭庄镇
营盘地村</t>
  </si>
  <si>
    <t>道路硬化1559.65平方米；新建浆砌石挡墙3处：挡墙1长55米，挡墙2长25米，挡墙3长73米；填埋猪圈19座、拆除厕所12座；新建1000*1200混凝土渠道283.7米；安装防护栏杆52米。所有权归村集体，带动脱贫户17户、25人。</t>
  </si>
  <si>
    <t>杨家桥乡
东方齐村</t>
  </si>
  <si>
    <t>道路硬化3144.3平方米；铺设DN300污水管网493.5米，砌筑φ700污水检查井21座，新建100立方米化粪池1座。所有权归村集体，带动脱贫户15户、23人。</t>
  </si>
  <si>
    <t>杨家桥乡
杨家桥村</t>
  </si>
  <si>
    <t>村内场地硬化1435.3平方米，厚15公分。所有权归村集体，带动脱贫户11户、27人。</t>
  </si>
  <si>
    <t>杨家桥乡讲里村</t>
  </si>
  <si>
    <t>硬化街道共计2353.2平方米，厚15公分。所有权归村集体，带动脱贫户45户、108人。</t>
  </si>
  <si>
    <t>杨家桥乡康庄村</t>
  </si>
  <si>
    <t>硬化街道共计2440平方米，厚15公分。所有权归村集体，带动脱贫户14户、53人。</t>
  </si>
  <si>
    <t>杨家桥乡
老坟沟村</t>
  </si>
  <si>
    <t>村内街道硬化、挡墙砌筑及渠道</t>
  </si>
  <si>
    <t>道路硬化1275.4平方米；新建浆砌石挡墙长33米；新建渠道1长70米，渠道2长17.5米。所有权归村集体，带动脱贫户107户306人。</t>
  </si>
  <si>
    <t>杨家桥乡
店头村</t>
  </si>
  <si>
    <t>道路硬化315.6平方米；新建浆砌石挡墙5处：挡墙1长27.7米，挡墙2长41米，挡墙3长12.4米，挡墙4长32米，挡墙5长45米。总计336立方米米。所有权归村集体，带动脱贫户38户、66人。</t>
  </si>
  <si>
    <t>杨家桥乡
河西头村</t>
  </si>
  <si>
    <t>1.村内街道硬化长347.4米,厚15公分,面积2030平方米。2.拆除原有混凝土道路780.2平方米。所有权归村集体，带动脱贫户26户、57人。</t>
  </si>
  <si>
    <t>营里乡三岔村</t>
  </si>
  <si>
    <t>护村坝</t>
  </si>
  <si>
    <t>浆砌护村坝2处，长度共计100.5米，其中护村坝1长32米，护村坝2长68.5米。所有权归村集体，带动脱贫户13户、23人。</t>
  </si>
  <si>
    <t>营里乡板桥口村</t>
  </si>
  <si>
    <t>新建引泉池1座，新建蓄水池1座,铺设水管1665.5米,新建检查井10个。所有权归村集体，带动脱贫户70户、132人。</t>
  </si>
  <si>
    <t>营里乡沙洼村</t>
  </si>
  <si>
    <t>1.村内街道硬化长325.3米、厚15公分、面积1969.4平方米，拆除旧混凝土路面737.7平方米。2.路基修复58.8米，其中路基1修复6.8米，路基2修复41米，路基3修复11米。所有权归村集体，带动脱贫户14户、37人。</t>
  </si>
  <si>
    <t>营里乡白羊关村</t>
  </si>
  <si>
    <t>通村路硬化及挡墙工程</t>
  </si>
  <si>
    <t>1.修建通村道路长1054米，宽5米，面积5270平方米；2.新建挡墙93米，其中1号挡墙长20米，高度由0.4米至1.2米逐渐增高；2号挡墙长73米，高度由0.9米至1.8米逐渐增高。所有权归村集体，带动脱贫户13户、27人。</t>
  </si>
  <si>
    <t>合河口乡
羊道岭村</t>
  </si>
  <si>
    <t>平山县隆泽水产养殖有限公司大棚鲈鱼养殖项目</t>
  </si>
  <si>
    <t>新建大棚一座宽16米、长130米；配套36个pp板养殖桶、进排水管道、微滤机、2个生化池、增氧配件、循环水泵、曝气管道等设备。采用“公司+合作社+农户”模式，所有权归村集体，保证村集体收益不低于5%，优先脱贫户打工挣薪金，由项目村负责项目收益管理分配和使用，收益用于村巩固脱贫成果事项。带动脱贫户240户。</t>
  </si>
  <si>
    <t>岗南镇胡家咀村</t>
  </si>
  <si>
    <t>平山县辉煌养殖专业合作社设施食用菌园区冷库建设项目</t>
  </si>
  <si>
    <t>新建冷库一座长15米、宽14米，共计210平方米及配套电气和制冷设备等。采用“公司+合作社+农户”模式，所有权归村集体，保证村集体收益不低于5%，优先脱贫户打工挣薪金，由项目村负责项目收益管理分配和使用，收益用于村巩固脱贫成果事项。带动脱贫户45户。</t>
  </si>
  <si>
    <t>平山县汉唐农业开发有限公司肉牛养殖项目</t>
  </si>
  <si>
    <t>新建牛棚2座，长70米、宽12米，单座面积840平方米，共计1680平方米；新建青储池一座，长30米、宽7米，共计210平方米；新建干草棚一座，长24米、宽24米，共计576平方米及配套电气等设施。采用“公司+合作社+农户”模式，所有权归村集体，保证村集体收益不低于5%，优先脱贫户打工挣薪金，由项目村负责项目收益管理分配和使用，收益用于村巩固脱贫成果事项。带动脱贫户120户。</t>
  </si>
  <si>
    <t>温塘镇李家沟村</t>
  </si>
  <si>
    <t>苹果种植园区配套设施建设项目</t>
  </si>
  <si>
    <t>道路硬化共计508平米，厚度0.15米，路1长112米、宽2.5米，路2长76米、宽3米；铺设PE90管道685米；新建长3米、宽3米、深4米蓄水池1座及配套水泵一个，电缆70米；安装防护栏总高2米、长1371米。所有权归村集体，带动脱贫户52户140人。所有权归村集体，带动脱贫户52户140人。</t>
  </si>
  <si>
    <t>就业务工、土地流转</t>
  </si>
  <si>
    <t>村内街道硬化长1776.6米、宽3.5米、厚15公分，共计6218.1平方米。所有权归村集体，带动脱贫户45户116人。</t>
  </si>
  <si>
    <t>古月镇顺子沟村</t>
  </si>
  <si>
    <t>污水管网项目</t>
  </si>
  <si>
    <t>新建DN300HDPE污水管196米，DN200PE接户管42米，污水检查井5座；新建道路硬化677.3平方米，新建排水管16米，新建挡墙152立方米。所有权归村集体，带动脱贫户53户160人。</t>
  </si>
  <si>
    <t>古月镇高洼村</t>
  </si>
  <si>
    <t>通村路硬化长2011米、宽3米、厚15公分，共计6033平方米。所有权归村集体，带动脱贫户167户539人。</t>
  </si>
  <si>
    <t>东王坡乡谷青炭村</t>
  </si>
  <si>
    <t>通村路硬化长1046米，共计1970.4平方米；路基浆砌挡墙长121米，厚度0.6米，共计78.23立方米。所有权归村集体，带动脱贫户76户215人。</t>
  </si>
  <si>
    <t>孟家庄镇下寺村</t>
  </si>
  <si>
    <t>污水化粪池工程</t>
  </si>
  <si>
    <t>新建钢筋混凝土化粪池2座，北侧化粪池长13.4米、宽3.7米、净深3.3米，总容积约130立方米，南侧化粪池长12.0米、宽3.2米、净深3.3米，总容积约95立方米。所有权归村集体，带动脱贫户160户489人。</t>
  </si>
  <si>
    <t>孟家庄镇上文都村</t>
  </si>
  <si>
    <t>新建钢筋混凝土化粪池2座，北侧化粪池长12.0米、宽3.2米、净深3.3米，总容积约95立方米。南侧化粪池长7.4米、宽3.1米、净深3.0米，总容积约52立方米。所有权归村集体，带动脱贫户78户207人。</t>
  </si>
  <si>
    <t>孟家庄镇土岸村</t>
  </si>
  <si>
    <t>铺设沥青路面2900平方米，厚度6公分；铺设沥青路面4600平方米，厚度5公分，共计7500平方米。所有权归村集体，带动脱贫户47户164人。</t>
  </si>
  <si>
    <t>北冶乡柏树庄村</t>
  </si>
  <si>
    <t>道路硬化</t>
  </si>
  <si>
    <t>道路硬化一号道路长278米、宽2.2米，二号道路长38.7米、宽2米，厚均为15公分，共计689平方米；挡土墙长39.8米，地面以上均高3米，共计197立方米。所有权归村集体，带动脱贫户66户182人。</t>
  </si>
  <si>
    <t>营里乡瓦房头村</t>
  </si>
  <si>
    <t>瑞晟家庭农场产业路建设项目</t>
  </si>
  <si>
    <t>产业路硬化4383.5平方米、厚15公分。所有权归村集体，带动脱贫户15户29人。</t>
  </si>
  <si>
    <t>鹏达山羊养殖专业合作社黑山羊基地配套设施建设项目</t>
  </si>
  <si>
    <t>道路硬化共计12条，厚度均为15公分，合计3087.4平方米；浆砌石挡墙4处，共计505.8立方米。所有权归村集体，带动脱贫户30户54人。</t>
  </si>
  <si>
    <t>营里乡鹁鸽崖村</t>
  </si>
  <si>
    <t>谷山农业科技有限公司中草药种植配套设施建设项目</t>
  </si>
  <si>
    <t>水肥一体化设备、设备房四套及相关配套设施；新打深水井两眼及相关配套设施。所有权归村集体，带动脱贫户10户21人。</t>
  </si>
  <si>
    <t>古月镇桃科村</t>
  </si>
  <si>
    <t>铺设4公分细粒式沥青混凝土（AC-13C）长785米、均宽6.35米，维修井盖35个。所有权归村集体，带动脱贫户61户86人。</t>
  </si>
  <si>
    <t>岗南镇西岗南村</t>
  </si>
  <si>
    <t>道路硬化一号长31.8米、宽3米，二号长125.4米、宽3米，三号长168.5米、宽3.2米，四号长188.8米、宽4米，五号长133米、宽8米，六号长20.9米、宽10米，七号路968.1平方米，共计4007.1平方米。所有权归村集体，带动脱贫户12户27人。</t>
  </si>
  <si>
    <t>温塘镇娄家庄村</t>
  </si>
  <si>
    <t>硬化一号道路长822.7米、宽3.5米；硬化二号场地185.6平方米，厚度均为18公分。所有权归村集体，带动脱贫户5户6人。</t>
  </si>
  <si>
    <t>小觉镇宋家沟村</t>
  </si>
  <si>
    <t>道路硬化及饮水工程</t>
  </si>
  <si>
    <t>村内道路硬化497平方米；新建引泉池长3米、宽3米、高3米，钢筋混凝土封顶及相关配套设施。所有权归村集体，带动脱贫户25户30人。</t>
  </si>
  <si>
    <t>小觉镇西王庄村</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</si>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</sst>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theme="1"/>
      <name val="宋体"/>
      <charset val="134"/>
      <scheme val="minor"/>
    </font>
    <font>
      <sz val="22"/>
      <name val="宋体"/>
      <charset val="134"/>
    </font>
    <font>
      <sz val="14"/>
      <name val="宋体"/>
      <charset val="134"/>
      <scheme val="major"/>
    </font>
    <font>
      <sz val="11"/>
      <name val="宋体"/>
      <charset val="134"/>
      <scheme val="major"/>
    </font>
    <font>
      <sz val="12"/>
      <name val="宋体"/>
      <charset val="134"/>
    </font>
    <font>
      <b/>
      <sz val="12"/>
      <name val="宋体"/>
      <charset val="134"/>
      <scheme val="major"/>
    </font>
    <font>
      <b/>
      <sz val="11"/>
      <name val="宋体"/>
      <charset val="134"/>
      <scheme val="minor"/>
    </font>
    <font>
      <sz val="10"/>
      <color theme="1"/>
      <name val="宋体"/>
      <charset val="134"/>
      <scheme val="minor"/>
    </font>
    <font>
      <sz val="11"/>
      <name val="宋体"/>
      <charset val="134"/>
      <scheme val="minor"/>
    </font>
    <font>
      <sz val="10"/>
      <color theme="1"/>
      <name val="仿宋_GB2312"/>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0">
    <xf numFmtId="0" fontId="0" fillId="0" borderId="0" xfId="0">
      <alignment vertical="center"/>
    </xf>
    <xf numFmtId="0" fontId="0" fillId="0" borderId="0" xfId="0" applyFill="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4" fillId="0" borderId="0" xfId="0" applyFont="1" applyFill="1" applyBorder="1" applyAlignment="1"/>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0" fillId="0" borderId="1" xfId="0" applyFill="1" applyBorder="1">
      <alignment vertical="center"/>
    </xf>
    <xf numFmtId="0" fontId="8" fillId="0" borderId="4" xfId="0"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176" fontId="10"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0" fontId="9" fillId="0" borderId="1" xfId="0" applyNumberFormat="1"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9" fillId="0" borderId="1" xfId="0" applyFont="1" applyFill="1" applyBorder="1" applyAlignment="1">
      <alignment horizontal="center" vertical="center" wrapText="1"/>
    </xf>
    <xf numFmtId="0" fontId="7" fillId="0" borderId="1" xfId="0" applyFont="1" applyFill="1" applyBorder="1">
      <alignment vertical="center"/>
    </xf>
    <xf numFmtId="0" fontId="7"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54"/>
  <sheetViews>
    <sheetView tabSelected="1" workbookViewId="0">
      <pane ySplit="4" topLeftCell="A5" activePane="bottomLeft" state="frozen"/>
      <selection/>
      <selection pane="bottomLeft" activeCell="E5" sqref="E5"/>
    </sheetView>
  </sheetViews>
  <sheetFormatPr defaultColWidth="9" defaultRowHeight="13.5"/>
  <cols>
    <col min="1" max="4" width="9" style="1"/>
    <col min="5" max="5" width="32.625" style="1" customWidth="1"/>
    <col min="6" max="7" width="9" style="1"/>
    <col min="8" max="8" width="12.875" style="1" customWidth="1"/>
    <col min="9" max="9" width="9.875" style="1" customWidth="1"/>
    <col min="10" max="16384" width="9" style="1"/>
  </cols>
  <sheetData>
    <row r="1" ht="27" spans="1:23">
      <c r="A1" s="2" t="s">
        <v>0</v>
      </c>
      <c r="B1" s="2"/>
      <c r="C1" s="2"/>
      <c r="D1" s="2"/>
      <c r="E1" s="2"/>
      <c r="F1" s="2"/>
      <c r="G1" s="2"/>
      <c r="H1" s="2"/>
      <c r="I1" s="2"/>
      <c r="J1" s="2"/>
      <c r="K1" s="2"/>
      <c r="L1" s="2"/>
      <c r="M1" s="2"/>
      <c r="N1" s="2"/>
      <c r="O1" s="2"/>
      <c r="P1" s="2"/>
      <c r="Q1" s="2"/>
      <c r="R1" s="2"/>
      <c r="S1" s="2"/>
    </row>
    <row r="2" ht="18.75" spans="1:23">
      <c r="A2" s="3" t="s">
        <v>1</v>
      </c>
      <c r="B2" s="4"/>
      <c r="C2" s="3"/>
      <c r="D2" s="5"/>
      <c r="E2" s="6"/>
      <c r="F2" s="7"/>
      <c r="G2" s="5"/>
      <c r="H2" s="5"/>
      <c r="I2" s="5"/>
      <c r="J2" s="5"/>
      <c r="K2" s="5"/>
      <c r="L2" s="5"/>
      <c r="M2" s="5"/>
      <c r="N2" s="5"/>
      <c r="O2" s="5"/>
      <c r="P2" s="8"/>
      <c r="Q2" s="8"/>
      <c r="R2" s="8"/>
      <c r="S2" s="9"/>
    </row>
    <row r="3" ht="40" customHeight="1" spans="1:23">
      <c r="A3" s="10" t="s">
        <v>2</v>
      </c>
      <c r="B3" s="10" t="s">
        <v>3</v>
      </c>
      <c r="C3" s="10" t="s">
        <v>4</v>
      </c>
      <c r="D3" s="10" t="s">
        <v>5</v>
      </c>
      <c r="E3" s="10" t="s">
        <v>6</v>
      </c>
      <c r="F3" s="10" t="s">
        <v>7</v>
      </c>
      <c r="G3" s="10" t="s">
        <v>8</v>
      </c>
      <c r="H3" s="10" t="s">
        <v>9</v>
      </c>
      <c r="I3" s="10" t="s">
        <v>10</v>
      </c>
      <c r="J3" s="11" t="s">
        <v>11</v>
      </c>
      <c r="K3" s="12"/>
      <c r="L3" s="11" t="s">
        <v>12</v>
      </c>
      <c r="M3" s="12"/>
      <c r="N3" s="11" t="s">
        <v>13</v>
      </c>
      <c r="O3" s="12"/>
      <c r="P3" s="10" t="s">
        <v>14</v>
      </c>
      <c r="Q3" s="10" t="s">
        <v>15</v>
      </c>
      <c r="R3" s="10" t="s">
        <v>16</v>
      </c>
      <c r="S3" s="10" t="s">
        <v>17</v>
      </c>
      <c r="T3" s="13" t="s">
        <v>18</v>
      </c>
      <c r="U3" s="13" t="s">
        <v>19</v>
      </c>
      <c r="V3" s="13" t="s">
        <v>20</v>
      </c>
      <c r="W3" s="13" t="s">
        <v>21</v>
      </c>
    </row>
    <row r="4" ht="34" customHeight="1" spans="1:23">
      <c r="A4" s="10"/>
      <c r="B4" s="10"/>
      <c r="C4" s="10"/>
      <c r="D4" s="10"/>
      <c r="E4" s="10"/>
      <c r="F4" s="10"/>
      <c r="G4" s="10"/>
      <c r="H4" s="10"/>
      <c r="I4" s="10"/>
      <c r="J4" s="10" t="s">
        <v>22</v>
      </c>
      <c r="K4" s="10" t="s">
        <v>23</v>
      </c>
      <c r="L4" s="10" t="s">
        <v>22</v>
      </c>
      <c r="M4" s="10" t="s">
        <v>23</v>
      </c>
      <c r="N4" s="10" t="s">
        <v>22</v>
      </c>
      <c r="O4" s="10" t="s">
        <v>23</v>
      </c>
      <c r="P4" s="10"/>
      <c r="Q4" s="10"/>
      <c r="R4" s="10"/>
      <c r="S4" s="10"/>
      <c r="T4" s="13"/>
      <c r="U4" s="13"/>
      <c r="V4" s="13"/>
      <c r="W4" s="13"/>
    </row>
    <row r="5" ht="84" spans="1:23">
      <c r="A5" s="14">
        <v>1</v>
      </c>
      <c r="B5" s="15" t="s">
        <v>24</v>
      </c>
      <c r="C5" s="15" t="s">
        <v>25</v>
      </c>
      <c r="D5" s="14" t="s">
        <v>26</v>
      </c>
      <c r="E5" s="15" t="s">
        <v>27</v>
      </c>
      <c r="F5" s="15" t="s">
        <v>28</v>
      </c>
      <c r="G5" s="15">
        <v>50</v>
      </c>
      <c r="H5" s="14" t="s">
        <v>29</v>
      </c>
      <c r="I5" s="15" t="s">
        <v>30</v>
      </c>
      <c r="J5" s="16">
        <v>56</v>
      </c>
      <c r="K5" s="16"/>
      <c r="L5" s="16">
        <v>50</v>
      </c>
      <c r="M5" s="16"/>
      <c r="N5" s="16">
        <v>0</v>
      </c>
      <c r="O5" s="16"/>
      <c r="P5" s="15" t="s">
        <v>31</v>
      </c>
      <c r="Q5" s="14" t="s">
        <v>32</v>
      </c>
      <c r="R5" s="14" t="s">
        <v>33</v>
      </c>
      <c r="S5" s="15" t="s">
        <v>34</v>
      </c>
      <c r="T5" s="17" t="s">
        <v>35</v>
      </c>
      <c r="U5" s="18" t="s">
        <v>36</v>
      </c>
      <c r="V5" s="15">
        <v>50</v>
      </c>
      <c r="W5" s="14" t="s">
        <v>33</v>
      </c>
    </row>
    <row r="6" ht="72" spans="1:23">
      <c r="A6" s="14">
        <v>2</v>
      </c>
      <c r="B6" s="15" t="s">
        <v>37</v>
      </c>
      <c r="C6" s="15" t="s">
        <v>25</v>
      </c>
      <c r="D6" s="14" t="s">
        <v>26</v>
      </c>
      <c r="E6" s="15" t="s">
        <v>38</v>
      </c>
      <c r="F6" s="15" t="s">
        <v>39</v>
      </c>
      <c r="G6" s="15">
        <v>645</v>
      </c>
      <c r="H6" s="14" t="s">
        <v>29</v>
      </c>
      <c r="I6" s="15" t="s">
        <v>30</v>
      </c>
      <c r="J6" s="16">
        <v>645</v>
      </c>
      <c r="K6" s="16"/>
      <c r="L6" s="16">
        <v>645</v>
      </c>
      <c r="M6" s="16"/>
      <c r="N6" s="16">
        <v>0</v>
      </c>
      <c r="O6" s="16"/>
      <c r="P6" s="15" t="s">
        <v>31</v>
      </c>
      <c r="Q6" s="14" t="s">
        <v>32</v>
      </c>
      <c r="R6" s="14" t="s">
        <v>33</v>
      </c>
      <c r="S6" s="15" t="s">
        <v>34</v>
      </c>
      <c r="T6" s="17" t="s">
        <v>35</v>
      </c>
      <c r="U6" s="18" t="s">
        <v>36</v>
      </c>
      <c r="V6" s="15">
        <v>645</v>
      </c>
      <c r="W6" s="14" t="s">
        <v>33</v>
      </c>
    </row>
    <row r="7" ht="72" spans="1:23">
      <c r="A7" s="14">
        <v>3</v>
      </c>
      <c r="B7" s="15" t="s">
        <v>40</v>
      </c>
      <c r="C7" s="15" t="s">
        <v>25</v>
      </c>
      <c r="D7" s="14" t="s">
        <v>26</v>
      </c>
      <c r="E7" s="15" t="s">
        <v>41</v>
      </c>
      <c r="F7" s="15" t="s">
        <v>42</v>
      </c>
      <c r="G7" s="15">
        <v>450</v>
      </c>
      <c r="H7" s="14" t="s">
        <v>29</v>
      </c>
      <c r="I7" s="15" t="s">
        <v>30</v>
      </c>
      <c r="J7" s="16">
        <v>450</v>
      </c>
      <c r="K7" s="16"/>
      <c r="L7" s="16">
        <v>450</v>
      </c>
      <c r="M7" s="16"/>
      <c r="N7" s="16">
        <v>0</v>
      </c>
      <c r="O7" s="16"/>
      <c r="P7" s="15" t="s">
        <v>31</v>
      </c>
      <c r="Q7" s="14" t="s">
        <v>32</v>
      </c>
      <c r="R7" s="14" t="s">
        <v>33</v>
      </c>
      <c r="S7" s="15" t="s">
        <v>34</v>
      </c>
      <c r="T7" s="17" t="s">
        <v>35</v>
      </c>
      <c r="U7" s="18" t="s">
        <v>36</v>
      </c>
      <c r="V7" s="15">
        <v>450</v>
      </c>
      <c r="W7" s="14" t="s">
        <v>33</v>
      </c>
    </row>
    <row r="8" ht="78" customHeight="1" spans="1:23">
      <c r="A8" s="14">
        <v>4</v>
      </c>
      <c r="B8" s="15" t="s">
        <v>43</v>
      </c>
      <c r="C8" s="15" t="s">
        <v>25</v>
      </c>
      <c r="D8" s="14" t="s">
        <v>26</v>
      </c>
      <c r="E8" s="15" t="s">
        <v>44</v>
      </c>
      <c r="F8" s="15" t="s">
        <v>45</v>
      </c>
      <c r="G8" s="15">
        <v>255.059</v>
      </c>
      <c r="H8" s="14" t="s">
        <v>29</v>
      </c>
      <c r="I8" s="15" t="s">
        <v>46</v>
      </c>
      <c r="J8" s="16">
        <v>300</v>
      </c>
      <c r="K8" s="16"/>
      <c r="L8" s="16">
        <v>255</v>
      </c>
      <c r="M8" s="16"/>
      <c r="N8" s="16">
        <v>0</v>
      </c>
      <c r="O8" s="16"/>
      <c r="P8" s="15" t="s">
        <v>31</v>
      </c>
      <c r="Q8" s="14" t="s">
        <v>32</v>
      </c>
      <c r="R8" s="14" t="s">
        <v>33</v>
      </c>
      <c r="S8" s="15" t="s">
        <v>34</v>
      </c>
      <c r="T8" s="17" t="s">
        <v>35</v>
      </c>
      <c r="U8" s="18" t="s">
        <v>36</v>
      </c>
      <c r="V8" s="15">
        <v>255.059</v>
      </c>
      <c r="W8" s="14" t="s">
        <v>33</v>
      </c>
    </row>
    <row r="9" ht="72" spans="1:23">
      <c r="A9" s="14">
        <v>5</v>
      </c>
      <c r="B9" s="15" t="s">
        <v>47</v>
      </c>
      <c r="C9" s="15" t="s">
        <v>25</v>
      </c>
      <c r="D9" s="14" t="s">
        <v>26</v>
      </c>
      <c r="E9" s="15" t="s">
        <v>48</v>
      </c>
      <c r="F9" s="15" t="s">
        <v>49</v>
      </c>
      <c r="G9" s="15">
        <v>525</v>
      </c>
      <c r="H9" s="14" t="s">
        <v>29</v>
      </c>
      <c r="I9" s="15" t="s">
        <v>30</v>
      </c>
      <c r="J9" s="16">
        <v>525</v>
      </c>
      <c r="K9" s="16"/>
      <c r="L9" s="16">
        <v>525</v>
      </c>
      <c r="M9" s="16"/>
      <c r="N9" s="16">
        <v>1</v>
      </c>
      <c r="O9" s="16"/>
      <c r="P9" s="15" t="s">
        <v>31</v>
      </c>
      <c r="Q9" s="14" t="s">
        <v>32</v>
      </c>
      <c r="R9" s="14" t="s">
        <v>33</v>
      </c>
      <c r="S9" s="15" t="s">
        <v>34</v>
      </c>
      <c r="T9" s="17" t="s">
        <v>35</v>
      </c>
      <c r="U9" s="18" t="s">
        <v>36</v>
      </c>
      <c r="V9" s="15">
        <v>525</v>
      </c>
      <c r="W9" s="14" t="s">
        <v>33</v>
      </c>
    </row>
    <row r="10" ht="72" spans="1:23">
      <c r="A10" s="14">
        <v>6</v>
      </c>
      <c r="B10" s="15" t="s">
        <v>50</v>
      </c>
      <c r="C10" s="15" t="s">
        <v>25</v>
      </c>
      <c r="D10" s="14" t="s">
        <v>26</v>
      </c>
      <c r="E10" s="19" t="s">
        <v>51</v>
      </c>
      <c r="F10" s="15" t="s">
        <v>39</v>
      </c>
      <c r="G10" s="15">
        <v>600</v>
      </c>
      <c r="H10" s="14" t="s">
        <v>29</v>
      </c>
      <c r="I10" s="15" t="s">
        <v>30</v>
      </c>
      <c r="J10" s="16">
        <v>600</v>
      </c>
      <c r="K10" s="16"/>
      <c r="L10" s="16">
        <v>600</v>
      </c>
      <c r="M10" s="16"/>
      <c r="N10" s="16">
        <v>0</v>
      </c>
      <c r="O10" s="16"/>
      <c r="P10" s="15" t="s">
        <v>31</v>
      </c>
      <c r="Q10" s="14" t="s">
        <v>32</v>
      </c>
      <c r="R10" s="14" t="s">
        <v>33</v>
      </c>
      <c r="S10" s="15" t="s">
        <v>34</v>
      </c>
      <c r="T10" s="17" t="s">
        <v>35</v>
      </c>
      <c r="U10" s="18" t="s">
        <v>36</v>
      </c>
      <c r="V10" s="15">
        <v>600</v>
      </c>
      <c r="W10" s="14" t="s">
        <v>33</v>
      </c>
    </row>
    <row r="11" ht="72" spans="1:23">
      <c r="A11" s="14">
        <v>7</v>
      </c>
      <c r="B11" s="15" t="s">
        <v>52</v>
      </c>
      <c r="C11" s="15" t="s">
        <v>25</v>
      </c>
      <c r="D11" s="14" t="s">
        <v>26</v>
      </c>
      <c r="E11" s="19" t="s">
        <v>53</v>
      </c>
      <c r="F11" s="15" t="s">
        <v>54</v>
      </c>
      <c r="G11" s="15">
        <v>170</v>
      </c>
      <c r="H11" s="14" t="s">
        <v>29</v>
      </c>
      <c r="I11" s="15" t="s">
        <v>30</v>
      </c>
      <c r="J11" s="16">
        <v>226</v>
      </c>
      <c r="K11" s="16"/>
      <c r="L11" s="16">
        <v>170</v>
      </c>
      <c r="M11" s="16"/>
      <c r="N11" s="16">
        <v>7</v>
      </c>
      <c r="O11" s="16"/>
      <c r="P11" s="15" t="s">
        <v>31</v>
      </c>
      <c r="Q11" s="14" t="s">
        <v>32</v>
      </c>
      <c r="R11" s="14" t="s">
        <v>33</v>
      </c>
      <c r="S11" s="15" t="s">
        <v>34</v>
      </c>
      <c r="T11" s="17" t="s">
        <v>35</v>
      </c>
      <c r="U11" s="18" t="s">
        <v>36</v>
      </c>
      <c r="V11" s="15">
        <v>170</v>
      </c>
      <c r="W11" s="14" t="s">
        <v>33</v>
      </c>
    </row>
    <row r="12" ht="96" spans="1:23">
      <c r="A12" s="14">
        <v>8</v>
      </c>
      <c r="B12" s="15" t="s">
        <v>55</v>
      </c>
      <c r="C12" s="15" t="s">
        <v>25</v>
      </c>
      <c r="D12" s="14" t="s">
        <v>26</v>
      </c>
      <c r="E12" s="19" t="s">
        <v>56</v>
      </c>
      <c r="F12" s="15" t="s">
        <v>42</v>
      </c>
      <c r="G12" s="15">
        <v>100</v>
      </c>
      <c r="H12" s="14" t="s">
        <v>29</v>
      </c>
      <c r="I12" s="15" t="s">
        <v>30</v>
      </c>
      <c r="J12" s="16">
        <v>262</v>
      </c>
      <c r="K12" s="16"/>
      <c r="L12" s="16">
        <v>100</v>
      </c>
      <c r="M12" s="16"/>
      <c r="N12" s="16">
        <v>0</v>
      </c>
      <c r="O12" s="16"/>
      <c r="P12" s="15" t="s">
        <v>31</v>
      </c>
      <c r="Q12" s="14" t="s">
        <v>32</v>
      </c>
      <c r="R12" s="14" t="s">
        <v>33</v>
      </c>
      <c r="S12" s="15" t="s">
        <v>34</v>
      </c>
      <c r="T12" s="17" t="s">
        <v>35</v>
      </c>
      <c r="U12" s="18" t="s">
        <v>36</v>
      </c>
      <c r="V12" s="15">
        <v>100</v>
      </c>
      <c r="W12" s="14" t="s">
        <v>33</v>
      </c>
    </row>
    <row r="13" ht="72" spans="1:23">
      <c r="A13" s="14">
        <v>9</v>
      </c>
      <c r="B13" s="15" t="s">
        <v>57</v>
      </c>
      <c r="C13" s="15" t="s">
        <v>25</v>
      </c>
      <c r="D13" s="14" t="s">
        <v>26</v>
      </c>
      <c r="E13" s="19" t="s">
        <v>58</v>
      </c>
      <c r="F13" s="15" t="s">
        <v>59</v>
      </c>
      <c r="G13" s="15">
        <v>45</v>
      </c>
      <c r="H13" s="14" t="s">
        <v>29</v>
      </c>
      <c r="I13" s="15" t="s">
        <v>30</v>
      </c>
      <c r="J13" s="16">
        <v>65</v>
      </c>
      <c r="K13" s="16"/>
      <c r="L13" s="16">
        <v>45</v>
      </c>
      <c r="M13" s="16"/>
      <c r="N13" s="16">
        <v>2</v>
      </c>
      <c r="O13" s="16"/>
      <c r="P13" s="15" t="s">
        <v>31</v>
      </c>
      <c r="Q13" s="14" t="s">
        <v>32</v>
      </c>
      <c r="R13" s="14" t="s">
        <v>33</v>
      </c>
      <c r="S13" s="15" t="s">
        <v>34</v>
      </c>
      <c r="T13" s="17" t="s">
        <v>35</v>
      </c>
      <c r="U13" s="18" t="s">
        <v>36</v>
      </c>
      <c r="V13" s="15">
        <v>45</v>
      </c>
      <c r="W13" s="14" t="s">
        <v>33</v>
      </c>
    </row>
    <row r="14" ht="108" spans="1:23">
      <c r="A14" s="14">
        <v>10</v>
      </c>
      <c r="B14" s="20" t="s">
        <v>60</v>
      </c>
      <c r="C14" s="15" t="s">
        <v>25</v>
      </c>
      <c r="D14" s="14" t="s">
        <v>26</v>
      </c>
      <c r="E14" s="21" t="s">
        <v>61</v>
      </c>
      <c r="F14" s="15" t="s">
        <v>62</v>
      </c>
      <c r="G14" s="15">
        <v>190</v>
      </c>
      <c r="H14" s="14" t="s">
        <v>29</v>
      </c>
      <c r="I14" s="15" t="s">
        <v>30</v>
      </c>
      <c r="J14" s="16">
        <v>223</v>
      </c>
      <c r="K14" s="16"/>
      <c r="L14" s="16">
        <v>190</v>
      </c>
      <c r="M14" s="16"/>
      <c r="N14" s="16">
        <v>0</v>
      </c>
      <c r="O14" s="16"/>
      <c r="P14" s="15" t="s">
        <v>31</v>
      </c>
      <c r="Q14" s="14" t="s">
        <v>32</v>
      </c>
      <c r="R14" s="14" t="s">
        <v>33</v>
      </c>
      <c r="S14" s="15" t="s">
        <v>34</v>
      </c>
      <c r="T14" s="17" t="s">
        <v>35</v>
      </c>
      <c r="U14" s="18" t="s">
        <v>36</v>
      </c>
      <c r="V14" s="15">
        <v>190</v>
      </c>
      <c r="W14" s="14" t="s">
        <v>33</v>
      </c>
    </row>
    <row r="15" ht="36" spans="1:23">
      <c r="A15" s="14">
        <v>11</v>
      </c>
      <c r="B15" s="15" t="s">
        <v>63</v>
      </c>
      <c r="C15" s="15" t="s">
        <v>25</v>
      </c>
      <c r="D15" s="14" t="s">
        <v>26</v>
      </c>
      <c r="E15" s="19" t="s">
        <v>64</v>
      </c>
      <c r="F15" s="15" t="s">
        <v>65</v>
      </c>
      <c r="G15" s="15">
        <v>300</v>
      </c>
      <c r="H15" s="14" t="s">
        <v>29</v>
      </c>
      <c r="I15" s="15" t="s">
        <v>30</v>
      </c>
      <c r="J15" s="16">
        <v>150</v>
      </c>
      <c r="K15" s="16"/>
      <c r="L15" s="16">
        <v>150</v>
      </c>
      <c r="M15" s="16"/>
      <c r="N15" s="16">
        <v>0</v>
      </c>
      <c r="O15" s="16"/>
      <c r="P15" s="15" t="s">
        <v>31</v>
      </c>
      <c r="Q15" s="14" t="s">
        <v>66</v>
      </c>
      <c r="R15" s="14" t="s">
        <v>66</v>
      </c>
      <c r="S15" s="15"/>
      <c r="T15" s="17" t="s">
        <v>35</v>
      </c>
      <c r="U15" s="18" t="s">
        <v>36</v>
      </c>
      <c r="V15" s="15">
        <v>300</v>
      </c>
      <c r="W15" s="14" t="s">
        <v>66</v>
      </c>
    </row>
    <row r="16" ht="72" spans="1:23">
      <c r="A16" s="14">
        <v>12</v>
      </c>
      <c r="B16" s="15" t="s">
        <v>67</v>
      </c>
      <c r="C16" s="15" t="s">
        <v>25</v>
      </c>
      <c r="D16" s="14" t="s">
        <v>26</v>
      </c>
      <c r="E16" s="15" t="s">
        <v>68</v>
      </c>
      <c r="F16" s="15" t="s">
        <v>65</v>
      </c>
      <c r="G16" s="15">
        <v>120</v>
      </c>
      <c r="H16" s="14" t="s">
        <v>29</v>
      </c>
      <c r="I16" s="15" t="s">
        <v>30</v>
      </c>
      <c r="J16" s="16">
        <v>100</v>
      </c>
      <c r="K16" s="16"/>
      <c r="L16" s="16">
        <v>100</v>
      </c>
      <c r="M16" s="16"/>
      <c r="N16" s="16">
        <v>0</v>
      </c>
      <c r="O16" s="16">
        <v>0</v>
      </c>
      <c r="P16" s="15" t="s">
        <v>31</v>
      </c>
      <c r="Q16" s="14" t="s">
        <v>66</v>
      </c>
      <c r="R16" s="14" t="s">
        <v>66</v>
      </c>
      <c r="S16" s="15" t="s">
        <v>69</v>
      </c>
      <c r="T16" s="17" t="s">
        <v>35</v>
      </c>
      <c r="U16" s="18" t="s">
        <v>36</v>
      </c>
      <c r="V16" s="15">
        <v>120</v>
      </c>
      <c r="W16" s="14" t="s">
        <v>66</v>
      </c>
    </row>
    <row r="17" ht="36" spans="1:23">
      <c r="A17" s="14">
        <v>13</v>
      </c>
      <c r="B17" s="15" t="s">
        <v>70</v>
      </c>
      <c r="C17" s="15" t="s">
        <v>25</v>
      </c>
      <c r="D17" s="14" t="s">
        <v>26</v>
      </c>
      <c r="E17" s="15" t="s">
        <v>71</v>
      </c>
      <c r="F17" s="15" t="s">
        <v>65</v>
      </c>
      <c r="G17" s="15">
        <v>170</v>
      </c>
      <c r="H17" s="14" t="s">
        <v>29</v>
      </c>
      <c r="I17" s="15" t="s">
        <v>30</v>
      </c>
      <c r="J17" s="16">
        <v>100</v>
      </c>
      <c r="K17" s="16"/>
      <c r="L17" s="16">
        <v>100</v>
      </c>
      <c r="M17" s="16"/>
      <c r="N17" s="16">
        <v>0</v>
      </c>
      <c r="O17" s="16"/>
      <c r="P17" s="15" t="s">
        <v>31</v>
      </c>
      <c r="Q17" s="14" t="s">
        <v>66</v>
      </c>
      <c r="R17" s="14" t="s">
        <v>66</v>
      </c>
      <c r="S17" s="15" t="s">
        <v>69</v>
      </c>
      <c r="T17" s="17" t="s">
        <v>35</v>
      </c>
      <c r="U17" s="18" t="s">
        <v>36</v>
      </c>
      <c r="V17" s="15">
        <v>170</v>
      </c>
      <c r="W17" s="14" t="s">
        <v>66</v>
      </c>
    </row>
    <row r="18" ht="48" spans="1:23">
      <c r="A18" s="14">
        <v>14</v>
      </c>
      <c r="B18" s="15" t="s">
        <v>72</v>
      </c>
      <c r="C18" s="15" t="s">
        <v>25</v>
      </c>
      <c r="D18" s="14" t="s">
        <v>26</v>
      </c>
      <c r="E18" s="15" t="s">
        <v>73</v>
      </c>
      <c r="F18" s="15" t="s">
        <v>65</v>
      </c>
      <c r="G18" s="15">
        <v>100</v>
      </c>
      <c r="H18" s="14" t="s">
        <v>29</v>
      </c>
      <c r="I18" s="15" t="s">
        <v>30</v>
      </c>
      <c r="J18" s="16">
        <v>100</v>
      </c>
      <c r="K18" s="16"/>
      <c r="L18" s="16">
        <v>100</v>
      </c>
      <c r="M18" s="16"/>
      <c r="N18" s="16">
        <v>0</v>
      </c>
      <c r="O18" s="16"/>
      <c r="P18" s="15" t="s">
        <v>31</v>
      </c>
      <c r="Q18" s="14" t="s">
        <v>66</v>
      </c>
      <c r="R18" s="14" t="s">
        <v>66</v>
      </c>
      <c r="S18" s="15" t="s">
        <v>69</v>
      </c>
      <c r="T18" s="17" t="s">
        <v>35</v>
      </c>
      <c r="U18" s="18" t="s">
        <v>36</v>
      </c>
      <c r="V18" s="15">
        <v>100</v>
      </c>
      <c r="W18" s="14" t="s">
        <v>66</v>
      </c>
    </row>
    <row r="19" ht="36" spans="1:23">
      <c r="A19" s="14">
        <v>15</v>
      </c>
      <c r="B19" s="15" t="s">
        <v>74</v>
      </c>
      <c r="C19" s="15" t="s">
        <v>25</v>
      </c>
      <c r="D19" s="14" t="s">
        <v>26</v>
      </c>
      <c r="E19" s="15" t="s">
        <v>75</v>
      </c>
      <c r="F19" s="15" t="s">
        <v>65</v>
      </c>
      <c r="G19" s="15">
        <v>50</v>
      </c>
      <c r="H19" s="14" t="s">
        <v>29</v>
      </c>
      <c r="I19" s="15" t="s">
        <v>30</v>
      </c>
      <c r="J19" s="16">
        <v>250</v>
      </c>
      <c r="K19" s="16"/>
      <c r="L19" s="16">
        <v>250</v>
      </c>
      <c r="M19" s="16"/>
      <c r="N19" s="16">
        <v>0</v>
      </c>
      <c r="O19" s="16"/>
      <c r="P19" s="15" t="s">
        <v>31</v>
      </c>
      <c r="Q19" s="14" t="s">
        <v>66</v>
      </c>
      <c r="R19" s="14" t="s">
        <v>66</v>
      </c>
      <c r="S19" s="15"/>
      <c r="T19" s="17" t="s">
        <v>35</v>
      </c>
      <c r="U19" s="18" t="s">
        <v>36</v>
      </c>
      <c r="V19" s="15">
        <v>50</v>
      </c>
      <c r="W19" s="14" t="s">
        <v>66</v>
      </c>
    </row>
    <row r="20" ht="84" spans="1:23">
      <c r="A20" s="14">
        <v>16</v>
      </c>
      <c r="B20" s="20" t="s">
        <v>76</v>
      </c>
      <c r="C20" s="15" t="s">
        <v>25</v>
      </c>
      <c r="D20" s="14" t="s">
        <v>26</v>
      </c>
      <c r="E20" s="19" t="s">
        <v>77</v>
      </c>
      <c r="F20" s="15" t="s">
        <v>65</v>
      </c>
      <c r="G20" s="15">
        <v>600</v>
      </c>
      <c r="H20" s="14" t="s">
        <v>29</v>
      </c>
      <c r="I20" s="15" t="s">
        <v>30</v>
      </c>
      <c r="J20" s="16">
        <v>20000</v>
      </c>
      <c r="K20" s="16"/>
      <c r="L20" s="16">
        <v>20000</v>
      </c>
      <c r="M20" s="16"/>
      <c r="N20" s="16">
        <v>10</v>
      </c>
      <c r="O20" s="16"/>
      <c r="P20" s="15" t="s">
        <v>31</v>
      </c>
      <c r="Q20" s="14" t="s">
        <v>66</v>
      </c>
      <c r="R20" s="14" t="s">
        <v>78</v>
      </c>
      <c r="S20" s="15"/>
      <c r="T20" s="17" t="s">
        <v>35</v>
      </c>
      <c r="U20" s="18" t="s">
        <v>36</v>
      </c>
      <c r="V20" s="15">
        <v>600</v>
      </c>
      <c r="W20" s="14" t="s">
        <v>78</v>
      </c>
    </row>
    <row r="21" ht="36" spans="1:23">
      <c r="A21" s="14">
        <v>17</v>
      </c>
      <c r="B21" s="15" t="s">
        <v>79</v>
      </c>
      <c r="C21" s="15" t="s">
        <v>25</v>
      </c>
      <c r="D21" s="14" t="s">
        <v>26</v>
      </c>
      <c r="E21" s="15" t="s">
        <v>80</v>
      </c>
      <c r="F21" s="15" t="s">
        <v>65</v>
      </c>
      <c r="G21" s="15">
        <v>35.894</v>
      </c>
      <c r="H21" s="14" t="s">
        <v>29</v>
      </c>
      <c r="I21" s="15" t="s">
        <v>30</v>
      </c>
      <c r="J21" s="16">
        <v>170</v>
      </c>
      <c r="K21" s="16"/>
      <c r="L21" s="16">
        <v>170</v>
      </c>
      <c r="M21" s="16"/>
      <c r="N21" s="16">
        <v>1</v>
      </c>
      <c r="O21" s="16"/>
      <c r="P21" s="15" t="s">
        <v>31</v>
      </c>
      <c r="Q21" s="14" t="s">
        <v>66</v>
      </c>
      <c r="R21" s="14" t="s">
        <v>66</v>
      </c>
      <c r="S21" s="15"/>
      <c r="T21" s="17" t="s">
        <v>35</v>
      </c>
      <c r="U21" s="18" t="s">
        <v>36</v>
      </c>
      <c r="V21" s="15">
        <v>35.894</v>
      </c>
      <c r="W21" s="14" t="s">
        <v>66</v>
      </c>
    </row>
    <row r="22" ht="48" spans="1:23">
      <c r="A22" s="14">
        <v>18</v>
      </c>
      <c r="B22" s="15" t="s">
        <v>81</v>
      </c>
      <c r="C22" s="15" t="s">
        <v>82</v>
      </c>
      <c r="D22" s="14" t="s">
        <v>26</v>
      </c>
      <c r="E22" s="19" t="s">
        <v>83</v>
      </c>
      <c r="F22" s="15" t="s">
        <v>84</v>
      </c>
      <c r="G22" s="15">
        <v>23</v>
      </c>
      <c r="H22" s="14" t="s">
        <v>29</v>
      </c>
      <c r="I22" s="15" t="s">
        <v>30</v>
      </c>
      <c r="J22" s="16">
        <v>91</v>
      </c>
      <c r="K22" s="16">
        <v>158</v>
      </c>
      <c r="L22" s="16">
        <v>49</v>
      </c>
      <c r="M22" s="16">
        <v>146</v>
      </c>
      <c r="N22" s="16">
        <v>1</v>
      </c>
      <c r="O22" s="16">
        <v>1.05</v>
      </c>
      <c r="P22" s="15" t="s">
        <v>31</v>
      </c>
      <c r="Q22" s="14" t="s">
        <v>66</v>
      </c>
      <c r="R22" s="14" t="s">
        <v>33</v>
      </c>
      <c r="S22" s="15" t="s">
        <v>34</v>
      </c>
      <c r="T22" s="17" t="s">
        <v>35</v>
      </c>
      <c r="U22" s="18" t="s">
        <v>36</v>
      </c>
      <c r="V22" s="15">
        <v>23</v>
      </c>
      <c r="W22" s="14" t="s">
        <v>33</v>
      </c>
    </row>
    <row r="23" ht="60" spans="1:23">
      <c r="A23" s="14">
        <v>19</v>
      </c>
      <c r="B23" s="15" t="s">
        <v>85</v>
      </c>
      <c r="C23" s="15" t="s">
        <v>82</v>
      </c>
      <c r="D23" s="14" t="s">
        <v>26</v>
      </c>
      <c r="E23" s="19" t="s">
        <v>86</v>
      </c>
      <c r="F23" s="15" t="s">
        <v>87</v>
      </c>
      <c r="G23" s="15">
        <v>58</v>
      </c>
      <c r="H23" s="14" t="s">
        <v>29</v>
      </c>
      <c r="I23" s="15" t="s">
        <v>30</v>
      </c>
      <c r="J23" s="16">
        <v>100</v>
      </c>
      <c r="K23" s="16">
        <v>130</v>
      </c>
      <c r="L23" s="16">
        <v>44</v>
      </c>
      <c r="M23" s="16">
        <v>105</v>
      </c>
      <c r="N23" s="16">
        <v>0</v>
      </c>
      <c r="O23" s="16">
        <v>0</v>
      </c>
      <c r="P23" s="15" t="s">
        <v>31</v>
      </c>
      <c r="Q23" s="14" t="s">
        <v>66</v>
      </c>
      <c r="R23" s="14" t="s">
        <v>33</v>
      </c>
      <c r="S23" s="15" t="s">
        <v>34</v>
      </c>
      <c r="T23" s="17" t="s">
        <v>35</v>
      </c>
      <c r="U23" s="18" t="s">
        <v>36</v>
      </c>
      <c r="V23" s="15">
        <v>58</v>
      </c>
      <c r="W23" s="14" t="s">
        <v>33</v>
      </c>
    </row>
    <row r="24" ht="48" spans="1:23">
      <c r="A24" s="14">
        <v>20</v>
      </c>
      <c r="B24" s="15" t="s">
        <v>88</v>
      </c>
      <c r="C24" s="15" t="s">
        <v>82</v>
      </c>
      <c r="D24" s="14" t="s">
        <v>26</v>
      </c>
      <c r="E24" s="19" t="s">
        <v>89</v>
      </c>
      <c r="F24" s="15" t="s">
        <v>90</v>
      </c>
      <c r="G24" s="22">
        <v>40</v>
      </c>
      <c r="H24" s="14" t="s">
        <v>29</v>
      </c>
      <c r="I24" s="15" t="s">
        <v>30</v>
      </c>
      <c r="J24" s="16">
        <v>117</v>
      </c>
      <c r="K24" s="16">
        <v>152.1</v>
      </c>
      <c r="L24" s="16">
        <v>51</v>
      </c>
      <c r="M24" s="16">
        <v>113</v>
      </c>
      <c r="N24" s="16">
        <v>0</v>
      </c>
      <c r="O24" s="16">
        <v>0</v>
      </c>
      <c r="P24" s="15" t="s">
        <v>31</v>
      </c>
      <c r="Q24" s="14" t="s">
        <v>66</v>
      </c>
      <c r="R24" s="14" t="s">
        <v>33</v>
      </c>
      <c r="S24" s="15" t="s">
        <v>34</v>
      </c>
      <c r="T24" s="17" t="s">
        <v>35</v>
      </c>
      <c r="U24" s="18" t="s">
        <v>36</v>
      </c>
      <c r="V24" s="22">
        <v>40</v>
      </c>
      <c r="W24" s="14" t="s">
        <v>33</v>
      </c>
    </row>
    <row r="25" ht="72" spans="1:23">
      <c r="A25" s="14">
        <v>21</v>
      </c>
      <c r="B25" s="14" t="s">
        <v>91</v>
      </c>
      <c r="C25" s="15" t="s">
        <v>82</v>
      </c>
      <c r="D25" s="14" t="s">
        <v>26</v>
      </c>
      <c r="E25" s="21" t="s">
        <v>92</v>
      </c>
      <c r="F25" s="14" t="s">
        <v>93</v>
      </c>
      <c r="G25" s="14">
        <v>45</v>
      </c>
      <c r="H25" s="14" t="s">
        <v>29</v>
      </c>
      <c r="I25" s="15" t="s">
        <v>30</v>
      </c>
      <c r="J25" s="16">
        <v>76</v>
      </c>
      <c r="K25" s="16">
        <v>98.8</v>
      </c>
      <c r="L25" s="16">
        <v>31</v>
      </c>
      <c r="M25" s="16">
        <v>62</v>
      </c>
      <c r="N25" s="16">
        <v>2</v>
      </c>
      <c r="O25" s="16">
        <v>2.1</v>
      </c>
      <c r="P25" s="15" t="s">
        <v>31</v>
      </c>
      <c r="Q25" s="14" t="s">
        <v>66</v>
      </c>
      <c r="R25" s="14" t="s">
        <v>33</v>
      </c>
      <c r="S25" s="15" t="s">
        <v>34</v>
      </c>
      <c r="T25" s="17" t="s">
        <v>35</v>
      </c>
      <c r="U25" s="18" t="s">
        <v>36</v>
      </c>
      <c r="V25" s="14">
        <v>45</v>
      </c>
      <c r="W25" s="14" t="s">
        <v>33</v>
      </c>
    </row>
    <row r="26" ht="36" spans="1:23">
      <c r="A26" s="14">
        <v>22</v>
      </c>
      <c r="B26" s="14" t="s">
        <v>94</v>
      </c>
      <c r="C26" s="15" t="s">
        <v>82</v>
      </c>
      <c r="D26" s="14" t="s">
        <v>26</v>
      </c>
      <c r="E26" s="19" t="s">
        <v>95</v>
      </c>
      <c r="F26" s="14" t="s">
        <v>96</v>
      </c>
      <c r="G26" s="14">
        <v>40</v>
      </c>
      <c r="H26" s="14" t="s">
        <v>29</v>
      </c>
      <c r="I26" s="15" t="s">
        <v>30</v>
      </c>
      <c r="J26" s="16">
        <v>73</v>
      </c>
      <c r="K26" s="16">
        <v>200</v>
      </c>
      <c r="L26" s="16">
        <v>68</v>
      </c>
      <c r="M26" s="16">
        <v>179</v>
      </c>
      <c r="N26" s="16">
        <v>0</v>
      </c>
      <c r="O26" s="16">
        <v>0</v>
      </c>
      <c r="P26" s="15" t="s">
        <v>31</v>
      </c>
      <c r="Q26" s="14" t="s">
        <v>66</v>
      </c>
      <c r="R26" s="14" t="s">
        <v>33</v>
      </c>
      <c r="S26" s="15" t="s">
        <v>34</v>
      </c>
      <c r="T26" s="17" t="s">
        <v>35</v>
      </c>
      <c r="U26" s="18" t="s">
        <v>36</v>
      </c>
      <c r="V26" s="14">
        <v>40</v>
      </c>
      <c r="W26" s="14" t="s">
        <v>33</v>
      </c>
    </row>
    <row r="27" ht="60" spans="1:23">
      <c r="A27" s="14">
        <v>23</v>
      </c>
      <c r="B27" s="15" t="s">
        <v>97</v>
      </c>
      <c r="C27" s="15" t="s">
        <v>82</v>
      </c>
      <c r="D27" s="14" t="s">
        <v>26</v>
      </c>
      <c r="E27" s="19" t="s">
        <v>98</v>
      </c>
      <c r="F27" s="15" t="s">
        <v>99</v>
      </c>
      <c r="G27" s="15">
        <v>50</v>
      </c>
      <c r="H27" s="14" t="s">
        <v>29</v>
      </c>
      <c r="I27" s="15" t="s">
        <v>30</v>
      </c>
      <c r="J27" s="16">
        <v>66</v>
      </c>
      <c r="K27" s="16">
        <v>150</v>
      </c>
      <c r="L27" s="16">
        <v>34</v>
      </c>
      <c r="M27" s="16">
        <v>117</v>
      </c>
      <c r="N27" s="16">
        <v>0</v>
      </c>
      <c r="O27" s="16">
        <v>0</v>
      </c>
      <c r="P27" s="15" t="s">
        <v>31</v>
      </c>
      <c r="Q27" s="14" t="s">
        <v>66</v>
      </c>
      <c r="R27" s="14" t="s">
        <v>33</v>
      </c>
      <c r="S27" s="15" t="s">
        <v>34</v>
      </c>
      <c r="T27" s="17" t="s">
        <v>35</v>
      </c>
      <c r="U27" s="18" t="s">
        <v>36</v>
      </c>
      <c r="V27" s="15">
        <v>50</v>
      </c>
      <c r="W27" s="14" t="s">
        <v>33</v>
      </c>
    </row>
    <row r="28" ht="60" spans="1:23">
      <c r="A28" s="14">
        <v>24</v>
      </c>
      <c r="B28" s="15" t="s">
        <v>100</v>
      </c>
      <c r="C28" s="15" t="s">
        <v>82</v>
      </c>
      <c r="D28" s="14" t="s">
        <v>26</v>
      </c>
      <c r="E28" s="19" t="s">
        <v>101</v>
      </c>
      <c r="F28" s="15" t="s">
        <v>102</v>
      </c>
      <c r="G28" s="15">
        <v>20</v>
      </c>
      <c r="H28" s="14" t="s">
        <v>29</v>
      </c>
      <c r="I28" s="15" t="s">
        <v>30</v>
      </c>
      <c r="J28" s="16">
        <v>118</v>
      </c>
      <c r="K28" s="16">
        <v>260</v>
      </c>
      <c r="L28" s="16">
        <v>62</v>
      </c>
      <c r="M28" s="16">
        <v>215</v>
      </c>
      <c r="N28" s="16">
        <v>0</v>
      </c>
      <c r="O28" s="16">
        <v>0</v>
      </c>
      <c r="P28" s="15" t="s">
        <v>31</v>
      </c>
      <c r="Q28" s="14" t="s">
        <v>66</v>
      </c>
      <c r="R28" s="14" t="s">
        <v>33</v>
      </c>
      <c r="S28" s="15" t="s">
        <v>34</v>
      </c>
      <c r="T28" s="17" t="s">
        <v>35</v>
      </c>
      <c r="U28" s="18" t="s">
        <v>36</v>
      </c>
      <c r="V28" s="15">
        <v>20</v>
      </c>
      <c r="W28" s="14" t="s">
        <v>33</v>
      </c>
    </row>
    <row r="29" ht="156" spans="1:23">
      <c r="A29" s="14">
        <v>25</v>
      </c>
      <c r="B29" s="15" t="s">
        <v>103</v>
      </c>
      <c r="C29" s="15" t="s">
        <v>104</v>
      </c>
      <c r="D29" s="14" t="s">
        <v>26</v>
      </c>
      <c r="E29" s="15" t="s">
        <v>105</v>
      </c>
      <c r="F29" s="15" t="s">
        <v>65</v>
      </c>
      <c r="G29" s="15">
        <v>1000</v>
      </c>
      <c r="H29" s="14" t="s">
        <v>29</v>
      </c>
      <c r="I29" s="15" t="s">
        <v>30</v>
      </c>
      <c r="J29" s="16">
        <v>20000</v>
      </c>
      <c r="K29" s="16">
        <v>26000</v>
      </c>
      <c r="L29" s="16">
        <v>10000</v>
      </c>
      <c r="M29" s="16">
        <v>18000</v>
      </c>
      <c r="N29" s="16"/>
      <c r="O29" s="16">
        <v>0</v>
      </c>
      <c r="P29" s="15" t="s">
        <v>31</v>
      </c>
      <c r="Q29" s="14" t="s">
        <v>106</v>
      </c>
      <c r="R29" s="14" t="s">
        <v>107</v>
      </c>
      <c r="S29" s="15" t="s">
        <v>34</v>
      </c>
      <c r="T29" s="17" t="s">
        <v>35</v>
      </c>
      <c r="U29" s="18" t="s">
        <v>36</v>
      </c>
      <c r="V29" s="15">
        <v>1000</v>
      </c>
      <c r="W29" s="14" t="s">
        <v>107</v>
      </c>
    </row>
    <row r="30" ht="312" spans="1:23">
      <c r="A30" s="14">
        <v>26</v>
      </c>
      <c r="B30" s="15" t="s">
        <v>108</v>
      </c>
      <c r="C30" s="15" t="s">
        <v>104</v>
      </c>
      <c r="D30" s="14" t="s">
        <v>26</v>
      </c>
      <c r="E30" s="15" t="s">
        <v>109</v>
      </c>
      <c r="F30" s="15" t="s">
        <v>65</v>
      </c>
      <c r="G30" s="15">
        <v>400</v>
      </c>
      <c r="H30" s="14" t="s">
        <v>29</v>
      </c>
      <c r="I30" s="15" t="s">
        <v>30</v>
      </c>
      <c r="J30" s="15">
        <v>7500</v>
      </c>
      <c r="K30" s="14">
        <v>23550</v>
      </c>
      <c r="L30" s="14">
        <v>850</v>
      </c>
      <c r="M30" s="14">
        <v>2669</v>
      </c>
      <c r="N30" s="14">
        <v>56</v>
      </c>
      <c r="O30" s="14">
        <v>70</v>
      </c>
      <c r="P30" s="15" t="s">
        <v>31</v>
      </c>
      <c r="Q30" s="14" t="s">
        <v>106</v>
      </c>
      <c r="R30" s="14" t="s">
        <v>107</v>
      </c>
      <c r="S30" s="15" t="s">
        <v>34</v>
      </c>
      <c r="T30" s="17" t="s">
        <v>35</v>
      </c>
      <c r="U30" s="18" t="s">
        <v>36</v>
      </c>
      <c r="V30" s="15">
        <v>400</v>
      </c>
      <c r="W30" s="14" t="s">
        <v>107</v>
      </c>
    </row>
    <row r="31" s="1" customFormat="1" ht="60" spans="1:23">
      <c r="A31" s="14">
        <v>27</v>
      </c>
      <c r="B31" s="15" t="s">
        <v>110</v>
      </c>
      <c r="C31" s="14" t="s">
        <v>104</v>
      </c>
      <c r="D31" s="14" t="s">
        <v>26</v>
      </c>
      <c r="E31" s="21" t="s">
        <v>111</v>
      </c>
      <c r="F31" s="14" t="s">
        <v>42</v>
      </c>
      <c r="G31" s="14">
        <v>31.5</v>
      </c>
      <c r="H31" s="14" t="s">
        <v>29</v>
      </c>
      <c r="I31" s="15" t="s">
        <v>30</v>
      </c>
      <c r="J31" s="16">
        <v>193</v>
      </c>
      <c r="K31" s="16">
        <v>685</v>
      </c>
      <c r="L31" s="14">
        <v>193</v>
      </c>
      <c r="M31" s="14">
        <v>685</v>
      </c>
      <c r="N31" s="14">
        <v>0</v>
      </c>
      <c r="O31" s="14">
        <v>0</v>
      </c>
      <c r="P31" s="15" t="s">
        <v>31</v>
      </c>
      <c r="Q31" s="14" t="s">
        <v>106</v>
      </c>
      <c r="R31" s="14" t="s">
        <v>107</v>
      </c>
      <c r="S31" s="15" t="s">
        <v>34</v>
      </c>
      <c r="T31" s="17" t="s">
        <v>35</v>
      </c>
      <c r="U31" s="18" t="s">
        <v>36</v>
      </c>
      <c r="V31" s="14">
        <v>31.5</v>
      </c>
      <c r="W31" s="14" t="s">
        <v>107</v>
      </c>
    </row>
    <row r="32" ht="72" spans="1:23">
      <c r="A32" s="14">
        <v>28</v>
      </c>
      <c r="B32" s="15" t="s">
        <v>112</v>
      </c>
      <c r="C32" s="15" t="s">
        <v>104</v>
      </c>
      <c r="D32" s="14" t="s">
        <v>26</v>
      </c>
      <c r="E32" s="21" t="s">
        <v>113</v>
      </c>
      <c r="F32" s="15" t="s">
        <v>114</v>
      </c>
      <c r="G32" s="14">
        <v>53.8</v>
      </c>
      <c r="H32" s="14" t="s">
        <v>29</v>
      </c>
      <c r="I32" s="15" t="s">
        <v>30</v>
      </c>
      <c r="J32" s="16">
        <f>G32*4</f>
        <v>215.2</v>
      </c>
      <c r="K32" s="16">
        <f>J32*2</f>
        <v>430.4</v>
      </c>
      <c r="L32" s="14">
        <v>37</v>
      </c>
      <c r="M32" s="14">
        <v>108</v>
      </c>
      <c r="N32" s="14">
        <v>0</v>
      </c>
      <c r="O32" s="14">
        <v>0</v>
      </c>
      <c r="P32" s="15" t="s">
        <v>31</v>
      </c>
      <c r="Q32" s="14" t="s">
        <v>106</v>
      </c>
      <c r="R32" s="14" t="s">
        <v>107</v>
      </c>
      <c r="S32" s="15" t="s">
        <v>34</v>
      </c>
      <c r="T32" s="17" t="s">
        <v>35</v>
      </c>
      <c r="U32" s="18" t="s">
        <v>36</v>
      </c>
      <c r="V32" s="14">
        <v>53.8</v>
      </c>
      <c r="W32" s="14" t="s">
        <v>107</v>
      </c>
    </row>
    <row r="33" ht="36" spans="1:23">
      <c r="A33" s="14">
        <v>29</v>
      </c>
      <c r="B33" s="15" t="s">
        <v>110</v>
      </c>
      <c r="C33" s="15" t="s">
        <v>104</v>
      </c>
      <c r="D33" s="14" t="s">
        <v>26</v>
      </c>
      <c r="E33" s="21" t="s">
        <v>115</v>
      </c>
      <c r="F33" s="14" t="s">
        <v>116</v>
      </c>
      <c r="G33" s="14">
        <v>41</v>
      </c>
      <c r="H33" s="14" t="s">
        <v>29</v>
      </c>
      <c r="I33" s="15" t="s">
        <v>30</v>
      </c>
      <c r="J33" s="16">
        <f t="shared" ref="J33:J62" si="0">G33*4</f>
        <v>164</v>
      </c>
      <c r="K33" s="16">
        <v>450</v>
      </c>
      <c r="L33" s="14">
        <v>149</v>
      </c>
      <c r="M33" s="14">
        <v>420</v>
      </c>
      <c r="N33" s="14">
        <v>2</v>
      </c>
      <c r="O33" s="14">
        <v>2</v>
      </c>
      <c r="P33" s="15" t="s">
        <v>31</v>
      </c>
      <c r="Q33" s="14" t="s">
        <v>106</v>
      </c>
      <c r="R33" s="14" t="s">
        <v>107</v>
      </c>
      <c r="S33" s="15" t="s">
        <v>34</v>
      </c>
      <c r="T33" s="17" t="s">
        <v>35</v>
      </c>
      <c r="U33" s="18" t="s">
        <v>36</v>
      </c>
      <c r="V33" s="14">
        <v>41</v>
      </c>
      <c r="W33" s="14" t="s">
        <v>107</v>
      </c>
    </row>
    <row r="34" ht="48" spans="1:23">
      <c r="A34" s="14">
        <v>30</v>
      </c>
      <c r="B34" s="15" t="s">
        <v>117</v>
      </c>
      <c r="C34" s="15" t="s">
        <v>104</v>
      </c>
      <c r="D34" s="14" t="s">
        <v>26</v>
      </c>
      <c r="E34" s="21" t="s">
        <v>118</v>
      </c>
      <c r="F34" s="14" t="s">
        <v>39</v>
      </c>
      <c r="G34" s="15">
        <v>58</v>
      </c>
      <c r="H34" s="14" t="s">
        <v>29</v>
      </c>
      <c r="I34" s="15" t="s">
        <v>30</v>
      </c>
      <c r="J34" s="16">
        <f t="shared" si="0"/>
        <v>232</v>
      </c>
      <c r="K34" s="16">
        <f t="shared" ref="K33:K62" si="1">J34*2</f>
        <v>464</v>
      </c>
      <c r="L34" s="14">
        <v>54</v>
      </c>
      <c r="M34" s="14">
        <v>202</v>
      </c>
      <c r="N34" s="14">
        <v>0</v>
      </c>
      <c r="O34" s="14">
        <v>0</v>
      </c>
      <c r="P34" s="15" t="s">
        <v>31</v>
      </c>
      <c r="Q34" s="14" t="s">
        <v>106</v>
      </c>
      <c r="R34" s="14" t="s">
        <v>107</v>
      </c>
      <c r="S34" s="15" t="s">
        <v>34</v>
      </c>
      <c r="T34" s="17" t="s">
        <v>35</v>
      </c>
      <c r="U34" s="18" t="s">
        <v>36</v>
      </c>
      <c r="V34" s="15">
        <v>58</v>
      </c>
      <c r="W34" s="14" t="s">
        <v>107</v>
      </c>
    </row>
    <row r="35" ht="36" spans="1:23">
      <c r="A35" s="14">
        <v>31</v>
      </c>
      <c r="B35" s="15" t="s">
        <v>117</v>
      </c>
      <c r="C35" s="15" t="s">
        <v>104</v>
      </c>
      <c r="D35" s="14" t="s">
        <v>26</v>
      </c>
      <c r="E35" s="19" t="s">
        <v>119</v>
      </c>
      <c r="F35" s="15" t="s">
        <v>120</v>
      </c>
      <c r="G35" s="15">
        <v>18</v>
      </c>
      <c r="H35" s="14" t="s">
        <v>29</v>
      </c>
      <c r="I35" s="15" t="s">
        <v>30</v>
      </c>
      <c r="J35" s="16">
        <v>97</v>
      </c>
      <c r="K35" s="16">
        <v>307</v>
      </c>
      <c r="L35" s="14">
        <v>97</v>
      </c>
      <c r="M35" s="14">
        <v>307</v>
      </c>
      <c r="N35" s="14">
        <v>0</v>
      </c>
      <c r="O35" s="14">
        <v>0</v>
      </c>
      <c r="P35" s="15" t="s">
        <v>31</v>
      </c>
      <c r="Q35" s="14" t="s">
        <v>106</v>
      </c>
      <c r="R35" s="14" t="s">
        <v>107</v>
      </c>
      <c r="S35" s="15" t="s">
        <v>34</v>
      </c>
      <c r="T35" s="17" t="s">
        <v>35</v>
      </c>
      <c r="U35" s="18" t="s">
        <v>36</v>
      </c>
      <c r="V35" s="15">
        <v>18</v>
      </c>
      <c r="W35" s="14" t="s">
        <v>107</v>
      </c>
    </row>
    <row r="36" ht="36" spans="1:23">
      <c r="A36" s="14">
        <v>32</v>
      </c>
      <c r="B36" s="15" t="s">
        <v>110</v>
      </c>
      <c r="C36" s="15" t="s">
        <v>104</v>
      </c>
      <c r="D36" s="14" t="s">
        <v>26</v>
      </c>
      <c r="E36" s="21" t="s">
        <v>121</v>
      </c>
      <c r="F36" s="14" t="s">
        <v>122</v>
      </c>
      <c r="G36" s="15">
        <v>40</v>
      </c>
      <c r="H36" s="14" t="s">
        <v>29</v>
      </c>
      <c r="I36" s="15" t="s">
        <v>30</v>
      </c>
      <c r="J36" s="16">
        <f t="shared" si="0"/>
        <v>160</v>
      </c>
      <c r="K36" s="16">
        <f t="shared" si="1"/>
        <v>320</v>
      </c>
      <c r="L36" s="14">
        <v>52</v>
      </c>
      <c r="M36" s="14">
        <v>148</v>
      </c>
      <c r="N36" s="14">
        <v>1</v>
      </c>
      <c r="O36" s="14">
        <v>1</v>
      </c>
      <c r="P36" s="15" t="s">
        <v>31</v>
      </c>
      <c r="Q36" s="14" t="s">
        <v>106</v>
      </c>
      <c r="R36" s="14" t="s">
        <v>107</v>
      </c>
      <c r="S36" s="15" t="s">
        <v>34</v>
      </c>
      <c r="T36" s="17" t="s">
        <v>35</v>
      </c>
      <c r="U36" s="18" t="s">
        <v>36</v>
      </c>
      <c r="V36" s="15">
        <v>40</v>
      </c>
      <c r="W36" s="14" t="s">
        <v>107</v>
      </c>
    </row>
    <row r="37" ht="48" spans="1:23">
      <c r="A37" s="14">
        <v>33</v>
      </c>
      <c r="B37" s="15" t="s">
        <v>110</v>
      </c>
      <c r="C37" s="15" t="s">
        <v>104</v>
      </c>
      <c r="D37" s="14" t="s">
        <v>26</v>
      </c>
      <c r="E37" s="19" t="s">
        <v>123</v>
      </c>
      <c r="F37" s="15" t="s">
        <v>124</v>
      </c>
      <c r="G37" s="15">
        <v>15.3</v>
      </c>
      <c r="H37" s="14" t="s">
        <v>29</v>
      </c>
      <c r="I37" s="15" t="s">
        <v>30</v>
      </c>
      <c r="J37" s="16">
        <v>114</v>
      </c>
      <c r="K37" s="16">
        <v>363</v>
      </c>
      <c r="L37" s="14">
        <v>114</v>
      </c>
      <c r="M37" s="14">
        <v>363</v>
      </c>
      <c r="N37" s="14">
        <v>0</v>
      </c>
      <c r="O37" s="14">
        <v>0</v>
      </c>
      <c r="P37" s="15" t="s">
        <v>31</v>
      </c>
      <c r="Q37" s="14" t="s">
        <v>106</v>
      </c>
      <c r="R37" s="14" t="s">
        <v>107</v>
      </c>
      <c r="S37" s="15" t="s">
        <v>34</v>
      </c>
      <c r="T37" s="17" t="s">
        <v>35</v>
      </c>
      <c r="U37" s="18" t="s">
        <v>36</v>
      </c>
      <c r="V37" s="15">
        <v>15.3</v>
      </c>
      <c r="W37" s="14" t="s">
        <v>107</v>
      </c>
    </row>
    <row r="38" ht="36" spans="1:23">
      <c r="A38" s="14">
        <v>34</v>
      </c>
      <c r="B38" s="15" t="s">
        <v>110</v>
      </c>
      <c r="C38" s="15" t="s">
        <v>104</v>
      </c>
      <c r="D38" s="14" t="s">
        <v>26</v>
      </c>
      <c r="E38" s="21" t="s">
        <v>125</v>
      </c>
      <c r="F38" s="14" t="s">
        <v>126</v>
      </c>
      <c r="G38" s="15">
        <v>17</v>
      </c>
      <c r="H38" s="14" t="s">
        <v>29</v>
      </c>
      <c r="I38" s="15" t="s">
        <v>30</v>
      </c>
      <c r="J38" s="16">
        <f t="shared" si="0"/>
        <v>68</v>
      </c>
      <c r="K38" s="16">
        <f t="shared" si="1"/>
        <v>136</v>
      </c>
      <c r="L38" s="14">
        <v>27</v>
      </c>
      <c r="M38" s="14">
        <v>78</v>
      </c>
      <c r="N38" s="14">
        <v>0</v>
      </c>
      <c r="O38" s="14">
        <v>0</v>
      </c>
      <c r="P38" s="15" t="s">
        <v>31</v>
      </c>
      <c r="Q38" s="14" t="s">
        <v>106</v>
      </c>
      <c r="R38" s="14" t="s">
        <v>107</v>
      </c>
      <c r="S38" s="15" t="s">
        <v>34</v>
      </c>
      <c r="T38" s="17" t="s">
        <v>35</v>
      </c>
      <c r="U38" s="18" t="s">
        <v>36</v>
      </c>
      <c r="V38" s="15">
        <v>17</v>
      </c>
      <c r="W38" s="14" t="s">
        <v>107</v>
      </c>
    </row>
    <row r="39" ht="36" spans="1:23">
      <c r="A39" s="14">
        <v>35</v>
      </c>
      <c r="B39" s="15" t="s">
        <v>127</v>
      </c>
      <c r="C39" s="15" t="s">
        <v>104</v>
      </c>
      <c r="D39" s="14" t="s">
        <v>26</v>
      </c>
      <c r="E39" s="21" t="s">
        <v>128</v>
      </c>
      <c r="F39" s="14" t="s">
        <v>129</v>
      </c>
      <c r="G39" s="15">
        <v>25</v>
      </c>
      <c r="H39" s="14" t="s">
        <v>29</v>
      </c>
      <c r="I39" s="15" t="s">
        <v>30</v>
      </c>
      <c r="J39" s="16">
        <f t="shared" si="0"/>
        <v>100</v>
      </c>
      <c r="K39" s="16">
        <f t="shared" si="1"/>
        <v>200</v>
      </c>
      <c r="L39" s="14">
        <v>29</v>
      </c>
      <c r="M39" s="14">
        <v>73</v>
      </c>
      <c r="N39" s="14">
        <v>0</v>
      </c>
      <c r="O39" s="14">
        <v>0</v>
      </c>
      <c r="P39" s="15" t="s">
        <v>31</v>
      </c>
      <c r="Q39" s="14" t="s">
        <v>106</v>
      </c>
      <c r="R39" s="14" t="s">
        <v>107</v>
      </c>
      <c r="S39" s="15" t="s">
        <v>34</v>
      </c>
      <c r="T39" s="17" t="s">
        <v>35</v>
      </c>
      <c r="U39" s="18" t="s">
        <v>36</v>
      </c>
      <c r="V39" s="15">
        <v>25</v>
      </c>
      <c r="W39" s="14" t="s">
        <v>107</v>
      </c>
    </row>
    <row r="40" ht="36" spans="1:23">
      <c r="A40" s="14">
        <v>36</v>
      </c>
      <c r="B40" s="15" t="s">
        <v>110</v>
      </c>
      <c r="C40" s="15" t="s">
        <v>104</v>
      </c>
      <c r="D40" s="14" t="s">
        <v>26</v>
      </c>
      <c r="E40" s="21" t="s">
        <v>130</v>
      </c>
      <c r="F40" s="14" t="s">
        <v>131</v>
      </c>
      <c r="G40" s="15">
        <v>13.5</v>
      </c>
      <c r="H40" s="14" t="s">
        <v>29</v>
      </c>
      <c r="I40" s="15" t="s">
        <v>30</v>
      </c>
      <c r="J40" s="16">
        <f t="shared" si="0"/>
        <v>54</v>
      </c>
      <c r="K40" s="16">
        <v>200</v>
      </c>
      <c r="L40" s="14">
        <v>49</v>
      </c>
      <c r="M40" s="14">
        <v>185</v>
      </c>
      <c r="N40" s="14">
        <v>0</v>
      </c>
      <c r="O40" s="14">
        <v>0</v>
      </c>
      <c r="P40" s="15" t="s">
        <v>31</v>
      </c>
      <c r="Q40" s="14" t="s">
        <v>106</v>
      </c>
      <c r="R40" s="14" t="s">
        <v>107</v>
      </c>
      <c r="S40" s="15" t="s">
        <v>34</v>
      </c>
      <c r="T40" s="17" t="s">
        <v>35</v>
      </c>
      <c r="U40" s="18" t="s">
        <v>36</v>
      </c>
      <c r="V40" s="15">
        <v>13.5</v>
      </c>
      <c r="W40" s="14" t="s">
        <v>107</v>
      </c>
    </row>
    <row r="41" ht="36" spans="1:23">
      <c r="A41" s="14">
        <v>37</v>
      </c>
      <c r="B41" s="14" t="s">
        <v>132</v>
      </c>
      <c r="C41" s="15" t="s">
        <v>104</v>
      </c>
      <c r="D41" s="14" t="s">
        <v>26</v>
      </c>
      <c r="E41" s="21" t="s">
        <v>133</v>
      </c>
      <c r="F41" s="14" t="s">
        <v>134</v>
      </c>
      <c r="G41" s="14">
        <v>21</v>
      </c>
      <c r="H41" s="14" t="s">
        <v>29</v>
      </c>
      <c r="I41" s="15" t="s">
        <v>30</v>
      </c>
      <c r="J41" s="16">
        <v>104</v>
      </c>
      <c r="K41" s="16">
        <v>336</v>
      </c>
      <c r="L41" s="14">
        <v>104</v>
      </c>
      <c r="M41" s="14">
        <v>336</v>
      </c>
      <c r="N41" s="14">
        <v>3</v>
      </c>
      <c r="O41" s="14">
        <v>3</v>
      </c>
      <c r="P41" s="15" t="s">
        <v>31</v>
      </c>
      <c r="Q41" s="14" t="s">
        <v>106</v>
      </c>
      <c r="R41" s="14" t="s">
        <v>107</v>
      </c>
      <c r="S41" s="15" t="s">
        <v>34</v>
      </c>
      <c r="T41" s="17" t="s">
        <v>35</v>
      </c>
      <c r="U41" s="18" t="s">
        <v>36</v>
      </c>
      <c r="V41" s="14">
        <v>21</v>
      </c>
      <c r="W41" s="14" t="s">
        <v>107</v>
      </c>
    </row>
    <row r="42" ht="60" spans="1:23">
      <c r="A42" s="14">
        <v>38</v>
      </c>
      <c r="B42" s="14" t="s">
        <v>135</v>
      </c>
      <c r="C42" s="15" t="s">
        <v>104</v>
      </c>
      <c r="D42" s="14" t="s">
        <v>26</v>
      </c>
      <c r="E42" s="21" t="s">
        <v>136</v>
      </c>
      <c r="F42" s="15" t="s">
        <v>137</v>
      </c>
      <c r="G42" s="15">
        <v>25</v>
      </c>
      <c r="H42" s="14" t="s">
        <v>29</v>
      </c>
      <c r="I42" s="15" t="s">
        <v>30</v>
      </c>
      <c r="J42" s="16">
        <f t="shared" si="0"/>
        <v>100</v>
      </c>
      <c r="K42" s="16">
        <f t="shared" si="1"/>
        <v>200</v>
      </c>
      <c r="L42" s="14">
        <v>63</v>
      </c>
      <c r="M42" s="14">
        <v>132</v>
      </c>
      <c r="N42" s="14">
        <v>0</v>
      </c>
      <c r="O42" s="14">
        <v>0</v>
      </c>
      <c r="P42" s="15" t="s">
        <v>31</v>
      </c>
      <c r="Q42" s="14" t="s">
        <v>106</v>
      </c>
      <c r="R42" s="14" t="s">
        <v>107</v>
      </c>
      <c r="S42" s="15" t="s">
        <v>34</v>
      </c>
      <c r="T42" s="17" t="s">
        <v>35</v>
      </c>
      <c r="U42" s="18" t="s">
        <v>36</v>
      </c>
      <c r="V42" s="15">
        <v>25</v>
      </c>
      <c r="W42" s="14" t="s">
        <v>107</v>
      </c>
    </row>
    <row r="43" ht="36" spans="1:23">
      <c r="A43" s="14">
        <v>39</v>
      </c>
      <c r="B43" s="15" t="s">
        <v>135</v>
      </c>
      <c r="C43" s="15" t="s">
        <v>104</v>
      </c>
      <c r="D43" s="14" t="s">
        <v>26</v>
      </c>
      <c r="E43" s="21" t="s">
        <v>138</v>
      </c>
      <c r="F43" s="14" t="s">
        <v>139</v>
      </c>
      <c r="G43" s="15">
        <v>10</v>
      </c>
      <c r="H43" s="14" t="s">
        <v>29</v>
      </c>
      <c r="I43" s="15" t="s">
        <v>30</v>
      </c>
      <c r="J43" s="16">
        <f t="shared" si="0"/>
        <v>40</v>
      </c>
      <c r="K43" s="16">
        <v>152</v>
      </c>
      <c r="L43" s="14">
        <v>31</v>
      </c>
      <c r="M43" s="14">
        <v>128</v>
      </c>
      <c r="N43" s="23">
        <v>2</v>
      </c>
      <c r="O43" s="24">
        <v>2.1</v>
      </c>
      <c r="P43" s="15" t="s">
        <v>31</v>
      </c>
      <c r="Q43" s="14" t="s">
        <v>106</v>
      </c>
      <c r="R43" s="14" t="s">
        <v>107</v>
      </c>
      <c r="S43" s="15" t="s">
        <v>34</v>
      </c>
      <c r="T43" s="17" t="s">
        <v>35</v>
      </c>
      <c r="U43" s="18" t="s">
        <v>36</v>
      </c>
      <c r="V43" s="15">
        <v>10</v>
      </c>
      <c r="W43" s="14" t="s">
        <v>107</v>
      </c>
    </row>
    <row r="44" ht="60" spans="1:23">
      <c r="A44" s="14">
        <v>40</v>
      </c>
      <c r="B44" s="15" t="s">
        <v>140</v>
      </c>
      <c r="C44" s="15" t="s">
        <v>104</v>
      </c>
      <c r="D44" s="14" t="s">
        <v>26</v>
      </c>
      <c r="E44" s="21" t="s">
        <v>141</v>
      </c>
      <c r="F44" s="14" t="s">
        <v>142</v>
      </c>
      <c r="G44" s="15">
        <v>25</v>
      </c>
      <c r="H44" s="14" t="s">
        <v>29</v>
      </c>
      <c r="I44" s="15" t="s">
        <v>30</v>
      </c>
      <c r="J44" s="16">
        <f t="shared" si="0"/>
        <v>100</v>
      </c>
      <c r="K44" s="16">
        <v>250</v>
      </c>
      <c r="L44" s="14">
        <v>63</v>
      </c>
      <c r="M44" s="14">
        <v>229</v>
      </c>
      <c r="N44" s="14">
        <v>2</v>
      </c>
      <c r="O44" s="14">
        <v>2</v>
      </c>
      <c r="P44" s="15" t="s">
        <v>31</v>
      </c>
      <c r="Q44" s="14" t="s">
        <v>106</v>
      </c>
      <c r="R44" s="14" t="s">
        <v>107</v>
      </c>
      <c r="S44" s="15" t="s">
        <v>34</v>
      </c>
      <c r="T44" s="17" t="s">
        <v>35</v>
      </c>
      <c r="U44" s="18" t="s">
        <v>36</v>
      </c>
      <c r="V44" s="15">
        <v>25</v>
      </c>
      <c r="W44" s="14" t="s">
        <v>107</v>
      </c>
    </row>
    <row r="45" ht="36" spans="1:23">
      <c r="A45" s="14">
        <v>41</v>
      </c>
      <c r="B45" s="15" t="s">
        <v>110</v>
      </c>
      <c r="C45" s="15" t="s">
        <v>104</v>
      </c>
      <c r="D45" s="14" t="s">
        <v>26</v>
      </c>
      <c r="E45" s="21" t="s">
        <v>143</v>
      </c>
      <c r="F45" s="14" t="s">
        <v>144</v>
      </c>
      <c r="G45" s="15">
        <v>22.5</v>
      </c>
      <c r="H45" s="14" t="s">
        <v>29</v>
      </c>
      <c r="I45" s="15" t="s">
        <v>30</v>
      </c>
      <c r="J45" s="16">
        <v>133</v>
      </c>
      <c r="K45" s="16">
        <v>463</v>
      </c>
      <c r="L45" s="14">
        <v>133</v>
      </c>
      <c r="M45" s="14">
        <v>463</v>
      </c>
      <c r="N45" s="14">
        <v>1</v>
      </c>
      <c r="O45" s="14">
        <v>1</v>
      </c>
      <c r="P45" s="15" t="s">
        <v>31</v>
      </c>
      <c r="Q45" s="14" t="s">
        <v>106</v>
      </c>
      <c r="R45" s="14" t="s">
        <v>107</v>
      </c>
      <c r="S45" s="15" t="s">
        <v>34</v>
      </c>
      <c r="T45" s="17" t="s">
        <v>35</v>
      </c>
      <c r="U45" s="18" t="s">
        <v>36</v>
      </c>
      <c r="V45" s="15">
        <v>22.5</v>
      </c>
      <c r="W45" s="14" t="s">
        <v>107</v>
      </c>
    </row>
    <row r="46" ht="48" spans="1:23">
      <c r="A46" s="14">
        <v>42</v>
      </c>
      <c r="B46" s="14" t="s">
        <v>145</v>
      </c>
      <c r="C46" s="15" t="s">
        <v>104</v>
      </c>
      <c r="D46" s="14" t="s">
        <v>26</v>
      </c>
      <c r="E46" s="21" t="s">
        <v>146</v>
      </c>
      <c r="F46" s="14" t="s">
        <v>147</v>
      </c>
      <c r="G46" s="14">
        <v>20</v>
      </c>
      <c r="H46" s="14" t="s">
        <v>29</v>
      </c>
      <c r="I46" s="15" t="s">
        <v>30</v>
      </c>
      <c r="J46" s="16">
        <f t="shared" si="0"/>
        <v>80</v>
      </c>
      <c r="K46" s="16">
        <f t="shared" si="1"/>
        <v>160</v>
      </c>
      <c r="L46" s="14">
        <v>26</v>
      </c>
      <c r="M46" s="14">
        <v>70</v>
      </c>
      <c r="N46" s="14">
        <v>1</v>
      </c>
      <c r="O46" s="14">
        <v>1</v>
      </c>
      <c r="P46" s="15" t="s">
        <v>31</v>
      </c>
      <c r="Q46" s="14" t="s">
        <v>106</v>
      </c>
      <c r="R46" s="14" t="s">
        <v>107</v>
      </c>
      <c r="S46" s="15" t="s">
        <v>34</v>
      </c>
      <c r="T46" s="17" t="s">
        <v>35</v>
      </c>
      <c r="U46" s="18" t="s">
        <v>36</v>
      </c>
      <c r="V46" s="14">
        <v>20</v>
      </c>
      <c r="W46" s="14" t="s">
        <v>107</v>
      </c>
    </row>
    <row r="47" ht="36" spans="1:23">
      <c r="A47" s="14">
        <v>43</v>
      </c>
      <c r="B47" s="15" t="s">
        <v>110</v>
      </c>
      <c r="C47" s="15" t="s">
        <v>104</v>
      </c>
      <c r="D47" s="14" t="s">
        <v>26</v>
      </c>
      <c r="E47" s="21" t="s">
        <v>148</v>
      </c>
      <c r="F47" s="14" t="s">
        <v>149</v>
      </c>
      <c r="G47" s="15">
        <v>27</v>
      </c>
      <c r="H47" s="14" t="s">
        <v>29</v>
      </c>
      <c r="I47" s="15" t="s">
        <v>30</v>
      </c>
      <c r="J47" s="16">
        <f t="shared" si="0"/>
        <v>108</v>
      </c>
      <c r="K47" s="16">
        <f t="shared" si="1"/>
        <v>216</v>
      </c>
      <c r="L47" s="14">
        <v>49</v>
      </c>
      <c r="M47" s="14">
        <v>192</v>
      </c>
      <c r="N47" s="14">
        <v>2</v>
      </c>
      <c r="O47" s="14">
        <v>2</v>
      </c>
      <c r="P47" s="15" t="s">
        <v>31</v>
      </c>
      <c r="Q47" s="14" t="s">
        <v>106</v>
      </c>
      <c r="R47" s="14" t="s">
        <v>107</v>
      </c>
      <c r="S47" s="15" t="s">
        <v>34</v>
      </c>
      <c r="T47" s="17" t="s">
        <v>35</v>
      </c>
      <c r="U47" s="18" t="s">
        <v>36</v>
      </c>
      <c r="V47" s="15">
        <v>27</v>
      </c>
      <c r="W47" s="14" t="s">
        <v>107</v>
      </c>
    </row>
    <row r="48" ht="36" spans="1:23">
      <c r="A48" s="14">
        <v>44</v>
      </c>
      <c r="B48" s="15" t="s">
        <v>110</v>
      </c>
      <c r="C48" s="15" t="s">
        <v>104</v>
      </c>
      <c r="D48" s="14" t="s">
        <v>26</v>
      </c>
      <c r="E48" s="21" t="s">
        <v>150</v>
      </c>
      <c r="F48" s="14" t="s">
        <v>151</v>
      </c>
      <c r="G48" s="15">
        <v>27</v>
      </c>
      <c r="H48" s="14" t="s">
        <v>29</v>
      </c>
      <c r="I48" s="15" t="s">
        <v>30</v>
      </c>
      <c r="J48" s="16">
        <f t="shared" si="0"/>
        <v>108</v>
      </c>
      <c r="K48" s="16">
        <f t="shared" si="1"/>
        <v>216</v>
      </c>
      <c r="L48" s="14">
        <v>53</v>
      </c>
      <c r="M48" s="14">
        <v>183</v>
      </c>
      <c r="N48" s="14">
        <v>2</v>
      </c>
      <c r="O48" s="14">
        <v>2</v>
      </c>
      <c r="P48" s="15" t="s">
        <v>31</v>
      </c>
      <c r="Q48" s="14" t="s">
        <v>106</v>
      </c>
      <c r="R48" s="14" t="s">
        <v>107</v>
      </c>
      <c r="S48" s="15" t="s">
        <v>34</v>
      </c>
      <c r="T48" s="17" t="s">
        <v>35</v>
      </c>
      <c r="U48" s="18" t="s">
        <v>36</v>
      </c>
      <c r="V48" s="15">
        <v>27</v>
      </c>
      <c r="W48" s="14" t="s">
        <v>107</v>
      </c>
    </row>
    <row r="49" ht="36" spans="1:23">
      <c r="A49" s="14">
        <v>45</v>
      </c>
      <c r="B49" s="22" t="s">
        <v>110</v>
      </c>
      <c r="C49" s="22" t="s">
        <v>104</v>
      </c>
      <c r="D49" s="14" t="s">
        <v>26</v>
      </c>
      <c r="E49" s="25" t="s">
        <v>152</v>
      </c>
      <c r="F49" s="22" t="s">
        <v>153</v>
      </c>
      <c r="G49" s="22">
        <v>25</v>
      </c>
      <c r="H49" s="14" t="s">
        <v>29</v>
      </c>
      <c r="I49" s="15" t="s">
        <v>30</v>
      </c>
      <c r="J49" s="16">
        <f t="shared" si="0"/>
        <v>100</v>
      </c>
      <c r="K49" s="16">
        <v>312</v>
      </c>
      <c r="L49" s="14">
        <v>84</v>
      </c>
      <c r="M49" s="14">
        <v>282</v>
      </c>
      <c r="N49" s="14">
        <v>2</v>
      </c>
      <c r="O49" s="14">
        <v>2</v>
      </c>
      <c r="P49" s="15" t="s">
        <v>31</v>
      </c>
      <c r="Q49" s="14" t="s">
        <v>106</v>
      </c>
      <c r="R49" s="14" t="s">
        <v>107</v>
      </c>
      <c r="S49" s="15" t="s">
        <v>34</v>
      </c>
      <c r="T49" s="17" t="s">
        <v>35</v>
      </c>
      <c r="U49" s="18" t="s">
        <v>36</v>
      </c>
      <c r="V49" s="22">
        <v>25</v>
      </c>
      <c r="W49" s="14" t="s">
        <v>107</v>
      </c>
    </row>
    <row r="50" ht="36" spans="1:23">
      <c r="A50" s="14">
        <v>46</v>
      </c>
      <c r="B50" s="22" t="s">
        <v>110</v>
      </c>
      <c r="C50" s="22" t="s">
        <v>104</v>
      </c>
      <c r="D50" s="14" t="s">
        <v>26</v>
      </c>
      <c r="E50" s="26" t="s">
        <v>154</v>
      </c>
      <c r="F50" s="22" t="s">
        <v>155</v>
      </c>
      <c r="G50" s="22">
        <v>20</v>
      </c>
      <c r="H50" s="14" t="s">
        <v>29</v>
      </c>
      <c r="I50" s="15" t="s">
        <v>30</v>
      </c>
      <c r="J50" s="16">
        <f t="shared" si="0"/>
        <v>80</v>
      </c>
      <c r="K50" s="16">
        <v>245</v>
      </c>
      <c r="L50" s="14">
        <v>59</v>
      </c>
      <c r="M50" s="14">
        <v>184</v>
      </c>
      <c r="N50" s="14">
        <v>0</v>
      </c>
      <c r="O50" s="14">
        <v>0</v>
      </c>
      <c r="P50" s="15" t="s">
        <v>31</v>
      </c>
      <c r="Q50" s="14" t="s">
        <v>106</v>
      </c>
      <c r="R50" s="14" t="s">
        <v>107</v>
      </c>
      <c r="S50" s="15" t="s">
        <v>34</v>
      </c>
      <c r="T50" s="17" t="s">
        <v>35</v>
      </c>
      <c r="U50" s="18" t="s">
        <v>36</v>
      </c>
      <c r="V50" s="22">
        <v>20</v>
      </c>
      <c r="W50" s="14" t="s">
        <v>107</v>
      </c>
    </row>
    <row r="51" ht="36" spans="1:23">
      <c r="A51" s="14">
        <v>47</v>
      </c>
      <c r="B51" s="22" t="s">
        <v>135</v>
      </c>
      <c r="C51" s="22" t="s">
        <v>104</v>
      </c>
      <c r="D51" s="14" t="s">
        <v>26</v>
      </c>
      <c r="E51" s="26" t="s">
        <v>156</v>
      </c>
      <c r="F51" s="22" t="s">
        <v>157</v>
      </c>
      <c r="G51" s="22">
        <v>10</v>
      </c>
      <c r="H51" s="14" t="s">
        <v>29</v>
      </c>
      <c r="I51" s="15" t="s">
        <v>30</v>
      </c>
      <c r="J51" s="16">
        <f t="shared" si="0"/>
        <v>40</v>
      </c>
      <c r="K51" s="16">
        <f t="shared" si="1"/>
        <v>80</v>
      </c>
      <c r="L51" s="14">
        <v>26</v>
      </c>
      <c r="M51" s="14">
        <v>71</v>
      </c>
      <c r="N51" s="14">
        <v>0</v>
      </c>
      <c r="O51" s="14">
        <v>0</v>
      </c>
      <c r="P51" s="15" t="s">
        <v>31</v>
      </c>
      <c r="Q51" s="14" t="s">
        <v>106</v>
      </c>
      <c r="R51" s="14" t="s">
        <v>107</v>
      </c>
      <c r="S51" s="15" t="s">
        <v>34</v>
      </c>
      <c r="T51" s="17" t="s">
        <v>35</v>
      </c>
      <c r="U51" s="18" t="s">
        <v>36</v>
      </c>
      <c r="V51" s="22">
        <v>10</v>
      </c>
      <c r="W51" s="14" t="s">
        <v>107</v>
      </c>
    </row>
    <row r="52" ht="36" spans="1:23">
      <c r="A52" s="14">
        <v>48</v>
      </c>
      <c r="B52" s="22" t="s">
        <v>135</v>
      </c>
      <c r="C52" s="22" t="s">
        <v>104</v>
      </c>
      <c r="D52" s="14" t="s">
        <v>26</v>
      </c>
      <c r="E52" s="26" t="s">
        <v>158</v>
      </c>
      <c r="F52" s="22" t="s">
        <v>159</v>
      </c>
      <c r="G52" s="22">
        <v>15</v>
      </c>
      <c r="H52" s="14" t="s">
        <v>29</v>
      </c>
      <c r="I52" s="15" t="s">
        <v>30</v>
      </c>
      <c r="J52" s="16">
        <f t="shared" si="0"/>
        <v>60</v>
      </c>
      <c r="K52" s="16">
        <v>185</v>
      </c>
      <c r="L52" s="14">
        <v>56</v>
      </c>
      <c r="M52" s="14">
        <v>173</v>
      </c>
      <c r="N52" s="14">
        <v>0</v>
      </c>
      <c r="O52" s="14">
        <v>0</v>
      </c>
      <c r="P52" s="15" t="s">
        <v>31</v>
      </c>
      <c r="Q52" s="14" t="s">
        <v>106</v>
      </c>
      <c r="R52" s="14" t="s">
        <v>107</v>
      </c>
      <c r="S52" s="15" t="s">
        <v>34</v>
      </c>
      <c r="T52" s="17" t="s">
        <v>35</v>
      </c>
      <c r="U52" s="18" t="s">
        <v>36</v>
      </c>
      <c r="V52" s="22">
        <v>15</v>
      </c>
      <c r="W52" s="14" t="s">
        <v>107</v>
      </c>
    </row>
    <row r="53" ht="72" spans="1:23">
      <c r="A53" s="14">
        <v>49</v>
      </c>
      <c r="B53" s="22" t="s">
        <v>110</v>
      </c>
      <c r="C53" s="22" t="s">
        <v>104</v>
      </c>
      <c r="D53" s="14" t="s">
        <v>26</v>
      </c>
      <c r="E53" s="26" t="s">
        <v>160</v>
      </c>
      <c r="F53" s="22" t="s">
        <v>161</v>
      </c>
      <c r="G53" s="22">
        <v>22</v>
      </c>
      <c r="H53" s="14" t="s">
        <v>29</v>
      </c>
      <c r="I53" s="15" t="s">
        <v>30</v>
      </c>
      <c r="J53" s="16">
        <f t="shared" si="0"/>
        <v>88</v>
      </c>
      <c r="K53" s="16">
        <f t="shared" si="1"/>
        <v>176</v>
      </c>
      <c r="L53" s="14">
        <v>52</v>
      </c>
      <c r="M53" s="14">
        <v>140</v>
      </c>
      <c r="N53" s="14">
        <v>1</v>
      </c>
      <c r="O53" s="14">
        <v>1</v>
      </c>
      <c r="P53" s="15" t="s">
        <v>31</v>
      </c>
      <c r="Q53" s="14" t="s">
        <v>106</v>
      </c>
      <c r="R53" s="14" t="s">
        <v>107</v>
      </c>
      <c r="S53" s="15" t="s">
        <v>34</v>
      </c>
      <c r="T53" s="17" t="s">
        <v>35</v>
      </c>
      <c r="U53" s="18" t="s">
        <v>36</v>
      </c>
      <c r="V53" s="22">
        <v>22</v>
      </c>
      <c r="W53" s="14" t="s">
        <v>107</v>
      </c>
    </row>
    <row r="54" ht="36" spans="1:23">
      <c r="A54" s="14">
        <v>50</v>
      </c>
      <c r="B54" s="22" t="s">
        <v>110</v>
      </c>
      <c r="C54" s="22" t="s">
        <v>104</v>
      </c>
      <c r="D54" s="14" t="s">
        <v>26</v>
      </c>
      <c r="E54" s="26" t="s">
        <v>162</v>
      </c>
      <c r="F54" s="22" t="s">
        <v>163</v>
      </c>
      <c r="G54" s="22">
        <v>37</v>
      </c>
      <c r="H54" s="14" t="s">
        <v>29</v>
      </c>
      <c r="I54" s="15" t="s">
        <v>30</v>
      </c>
      <c r="J54" s="16">
        <f t="shared" si="0"/>
        <v>148</v>
      </c>
      <c r="K54" s="16">
        <f t="shared" si="1"/>
        <v>296</v>
      </c>
      <c r="L54" s="14">
        <v>29</v>
      </c>
      <c r="M54" s="14">
        <v>50</v>
      </c>
      <c r="N54" s="14">
        <v>0</v>
      </c>
      <c r="O54" s="14">
        <v>0</v>
      </c>
      <c r="P54" s="15" t="s">
        <v>31</v>
      </c>
      <c r="Q54" s="14" t="s">
        <v>106</v>
      </c>
      <c r="R54" s="14" t="s">
        <v>107</v>
      </c>
      <c r="S54" s="15" t="s">
        <v>34</v>
      </c>
      <c r="T54" s="17" t="s">
        <v>35</v>
      </c>
      <c r="U54" s="18" t="s">
        <v>36</v>
      </c>
      <c r="V54" s="22">
        <v>37</v>
      </c>
      <c r="W54" s="14" t="s">
        <v>107</v>
      </c>
    </row>
    <row r="55" ht="36" spans="1:23">
      <c r="A55" s="14">
        <v>51</v>
      </c>
      <c r="B55" s="22" t="s">
        <v>132</v>
      </c>
      <c r="C55" s="22" t="s">
        <v>104</v>
      </c>
      <c r="D55" s="14" t="s">
        <v>26</v>
      </c>
      <c r="E55" s="26" t="s">
        <v>164</v>
      </c>
      <c r="F55" s="22" t="s">
        <v>165</v>
      </c>
      <c r="G55" s="22">
        <v>28</v>
      </c>
      <c r="H55" s="14" t="s">
        <v>29</v>
      </c>
      <c r="I55" s="15" t="s">
        <v>30</v>
      </c>
      <c r="J55" s="16">
        <f t="shared" si="0"/>
        <v>112</v>
      </c>
      <c r="K55" s="16">
        <f t="shared" si="1"/>
        <v>224</v>
      </c>
      <c r="L55" s="14">
        <v>46</v>
      </c>
      <c r="M55" s="14">
        <v>144</v>
      </c>
      <c r="N55" s="14">
        <v>0</v>
      </c>
      <c r="O55" s="14">
        <v>0</v>
      </c>
      <c r="P55" s="15" t="s">
        <v>31</v>
      </c>
      <c r="Q55" s="14" t="s">
        <v>106</v>
      </c>
      <c r="R55" s="14" t="s">
        <v>107</v>
      </c>
      <c r="S55" s="15" t="s">
        <v>34</v>
      </c>
      <c r="T55" s="17" t="s">
        <v>35</v>
      </c>
      <c r="U55" s="18" t="s">
        <v>36</v>
      </c>
      <c r="V55" s="22">
        <v>28</v>
      </c>
      <c r="W55" s="14" t="s">
        <v>107</v>
      </c>
    </row>
    <row r="56" ht="60" spans="1:23">
      <c r="A56" s="14">
        <v>52</v>
      </c>
      <c r="B56" s="22" t="s">
        <v>166</v>
      </c>
      <c r="C56" s="22" t="s">
        <v>104</v>
      </c>
      <c r="D56" s="14" t="s">
        <v>26</v>
      </c>
      <c r="E56" s="26" t="s">
        <v>167</v>
      </c>
      <c r="F56" s="22" t="s">
        <v>168</v>
      </c>
      <c r="G56" s="22">
        <v>35</v>
      </c>
      <c r="H56" s="14" t="s">
        <v>29</v>
      </c>
      <c r="I56" s="22" t="s">
        <v>30</v>
      </c>
      <c r="J56" s="16">
        <f t="shared" si="0"/>
        <v>140</v>
      </c>
      <c r="K56" s="16">
        <f t="shared" si="1"/>
        <v>280</v>
      </c>
      <c r="L56" s="14">
        <v>68</v>
      </c>
      <c r="M56" s="14">
        <v>145</v>
      </c>
      <c r="N56" s="14">
        <v>3</v>
      </c>
      <c r="O56" s="14">
        <v>3</v>
      </c>
      <c r="P56" s="22" t="s">
        <v>31</v>
      </c>
      <c r="Q56" s="14" t="s">
        <v>106</v>
      </c>
      <c r="R56" s="14" t="s">
        <v>107</v>
      </c>
      <c r="S56" s="15" t="s">
        <v>34</v>
      </c>
      <c r="T56" s="17" t="s">
        <v>35</v>
      </c>
      <c r="U56" s="18" t="s">
        <v>36</v>
      </c>
      <c r="V56" s="22">
        <v>35</v>
      </c>
      <c r="W56" s="14" t="s">
        <v>107</v>
      </c>
    </row>
    <row r="57" ht="96" spans="1:23">
      <c r="A57" s="14">
        <v>53</v>
      </c>
      <c r="B57" s="22" t="s">
        <v>166</v>
      </c>
      <c r="C57" s="22" t="s">
        <v>104</v>
      </c>
      <c r="D57" s="14" t="s">
        <v>26</v>
      </c>
      <c r="E57" s="26" t="s">
        <v>169</v>
      </c>
      <c r="F57" s="22" t="s">
        <v>84</v>
      </c>
      <c r="G57" s="22">
        <v>35</v>
      </c>
      <c r="H57" s="14" t="s">
        <v>29</v>
      </c>
      <c r="I57" s="22" t="s">
        <v>30</v>
      </c>
      <c r="J57" s="16">
        <f t="shared" si="0"/>
        <v>140</v>
      </c>
      <c r="K57" s="16">
        <f t="shared" si="1"/>
        <v>280</v>
      </c>
      <c r="L57" s="14">
        <v>49</v>
      </c>
      <c r="M57" s="14">
        <v>146</v>
      </c>
      <c r="N57" s="14">
        <v>0</v>
      </c>
      <c r="O57" s="14">
        <v>0</v>
      </c>
      <c r="P57" s="22" t="s">
        <v>31</v>
      </c>
      <c r="Q57" s="14" t="s">
        <v>106</v>
      </c>
      <c r="R57" s="14" t="s">
        <v>107</v>
      </c>
      <c r="S57" s="15" t="s">
        <v>34</v>
      </c>
      <c r="T57" s="17" t="s">
        <v>35</v>
      </c>
      <c r="U57" s="18" t="s">
        <v>36</v>
      </c>
      <c r="V57" s="22">
        <v>35</v>
      </c>
      <c r="W57" s="14" t="s">
        <v>107</v>
      </c>
    </row>
    <row r="58" ht="72" spans="1:23">
      <c r="A58" s="14">
        <v>54</v>
      </c>
      <c r="B58" s="22" t="s">
        <v>112</v>
      </c>
      <c r="C58" s="22" t="s">
        <v>104</v>
      </c>
      <c r="D58" s="14" t="s">
        <v>26</v>
      </c>
      <c r="E58" s="26" t="s">
        <v>170</v>
      </c>
      <c r="F58" s="22" t="s">
        <v>171</v>
      </c>
      <c r="G58" s="22">
        <v>55</v>
      </c>
      <c r="H58" s="14" t="s">
        <v>29</v>
      </c>
      <c r="I58" s="22" t="s">
        <v>30</v>
      </c>
      <c r="J58" s="16">
        <f t="shared" si="0"/>
        <v>220</v>
      </c>
      <c r="K58" s="16">
        <v>601</v>
      </c>
      <c r="L58" s="14">
        <v>166</v>
      </c>
      <c r="M58" s="14">
        <v>504</v>
      </c>
      <c r="N58" s="14">
        <v>2</v>
      </c>
      <c r="O58" s="14">
        <v>2</v>
      </c>
      <c r="P58" s="22" t="s">
        <v>31</v>
      </c>
      <c r="Q58" s="14" t="s">
        <v>106</v>
      </c>
      <c r="R58" s="14" t="s">
        <v>107</v>
      </c>
      <c r="S58" s="15" t="s">
        <v>34</v>
      </c>
      <c r="T58" s="17" t="s">
        <v>35</v>
      </c>
      <c r="U58" s="18" t="s">
        <v>36</v>
      </c>
      <c r="V58" s="22">
        <v>55</v>
      </c>
      <c r="W58" s="14" t="s">
        <v>107</v>
      </c>
    </row>
    <row r="59" ht="60" spans="1:23">
      <c r="A59" s="14">
        <v>55</v>
      </c>
      <c r="B59" s="22" t="s">
        <v>172</v>
      </c>
      <c r="C59" s="14" t="s">
        <v>104</v>
      </c>
      <c r="D59" s="14" t="s">
        <v>26</v>
      </c>
      <c r="E59" s="21" t="s">
        <v>173</v>
      </c>
      <c r="F59" s="14" t="s">
        <v>174</v>
      </c>
      <c r="G59" s="14">
        <v>55</v>
      </c>
      <c r="H59" s="14" t="s">
        <v>29</v>
      </c>
      <c r="I59" s="15" t="s">
        <v>30</v>
      </c>
      <c r="J59" s="16">
        <f t="shared" si="0"/>
        <v>220</v>
      </c>
      <c r="K59" s="16">
        <v>613</v>
      </c>
      <c r="L59" s="14">
        <v>174</v>
      </c>
      <c r="M59" s="14">
        <v>503</v>
      </c>
      <c r="N59" s="14">
        <v>0</v>
      </c>
      <c r="O59" s="14">
        <v>0</v>
      </c>
      <c r="P59" s="15" t="s">
        <v>31</v>
      </c>
      <c r="Q59" s="14" t="s">
        <v>106</v>
      </c>
      <c r="R59" s="14" t="s">
        <v>107</v>
      </c>
      <c r="S59" s="15" t="s">
        <v>34</v>
      </c>
      <c r="T59" s="17" t="s">
        <v>35</v>
      </c>
      <c r="U59" s="18" t="s">
        <v>36</v>
      </c>
      <c r="V59" s="14">
        <v>55</v>
      </c>
      <c r="W59" s="14" t="s">
        <v>107</v>
      </c>
    </row>
    <row r="60" ht="132" spans="1:23">
      <c r="A60" s="14">
        <v>56</v>
      </c>
      <c r="B60" s="22" t="s">
        <v>172</v>
      </c>
      <c r="C60" s="14" t="s">
        <v>104</v>
      </c>
      <c r="D60" s="14" t="s">
        <v>26</v>
      </c>
      <c r="E60" s="21" t="s">
        <v>175</v>
      </c>
      <c r="F60" s="14" t="s">
        <v>176</v>
      </c>
      <c r="G60" s="14">
        <v>58</v>
      </c>
      <c r="H60" s="14" t="s">
        <v>29</v>
      </c>
      <c r="I60" s="15" t="s">
        <v>30</v>
      </c>
      <c r="J60" s="16">
        <f t="shared" si="0"/>
        <v>232</v>
      </c>
      <c r="K60" s="16">
        <f t="shared" si="1"/>
        <v>464</v>
      </c>
      <c r="L60" s="14">
        <v>74</v>
      </c>
      <c r="M60" s="14">
        <v>189</v>
      </c>
      <c r="N60" s="14">
        <v>1</v>
      </c>
      <c r="O60" s="14">
        <v>1</v>
      </c>
      <c r="P60" s="15" t="s">
        <v>31</v>
      </c>
      <c r="Q60" s="14" t="s">
        <v>106</v>
      </c>
      <c r="R60" s="14" t="s">
        <v>107</v>
      </c>
      <c r="S60" s="15" t="s">
        <v>34</v>
      </c>
      <c r="T60" s="17" t="s">
        <v>35</v>
      </c>
      <c r="U60" s="18" t="s">
        <v>36</v>
      </c>
      <c r="V60" s="14">
        <v>58</v>
      </c>
      <c r="W60" s="14" t="s">
        <v>107</v>
      </c>
    </row>
    <row r="61" ht="120" spans="1:23">
      <c r="A61" s="14">
        <v>57</v>
      </c>
      <c r="B61" s="14" t="s">
        <v>177</v>
      </c>
      <c r="C61" s="14" t="s">
        <v>104</v>
      </c>
      <c r="D61" s="14" t="s">
        <v>26</v>
      </c>
      <c r="E61" s="21" t="s">
        <v>178</v>
      </c>
      <c r="F61" s="14" t="s">
        <v>179</v>
      </c>
      <c r="G61" s="14">
        <v>12</v>
      </c>
      <c r="H61" s="14" t="s">
        <v>29</v>
      </c>
      <c r="I61" s="15" t="s">
        <v>30</v>
      </c>
      <c r="J61" s="16">
        <v>174</v>
      </c>
      <c r="K61" s="16">
        <v>503</v>
      </c>
      <c r="L61" s="14">
        <v>174</v>
      </c>
      <c r="M61" s="14">
        <v>503</v>
      </c>
      <c r="N61" s="14">
        <v>0</v>
      </c>
      <c r="O61" s="14">
        <v>0</v>
      </c>
      <c r="P61" s="15" t="s">
        <v>31</v>
      </c>
      <c r="Q61" s="14" t="s">
        <v>106</v>
      </c>
      <c r="R61" s="14" t="s">
        <v>107</v>
      </c>
      <c r="S61" s="15" t="s">
        <v>34</v>
      </c>
      <c r="T61" s="17" t="s">
        <v>35</v>
      </c>
      <c r="U61" s="18" t="s">
        <v>36</v>
      </c>
      <c r="V61" s="14">
        <v>12</v>
      </c>
      <c r="W61" s="14" t="s">
        <v>107</v>
      </c>
    </row>
    <row r="62" ht="72" spans="1:23">
      <c r="A62" s="14">
        <v>58</v>
      </c>
      <c r="B62" s="14" t="s">
        <v>127</v>
      </c>
      <c r="C62" s="14" t="s">
        <v>104</v>
      </c>
      <c r="D62" s="14" t="s">
        <v>26</v>
      </c>
      <c r="E62" s="21" t="s">
        <v>180</v>
      </c>
      <c r="F62" s="14" t="s">
        <v>181</v>
      </c>
      <c r="G62" s="14">
        <v>10</v>
      </c>
      <c r="H62" s="14" t="s">
        <v>29</v>
      </c>
      <c r="I62" s="15" t="s">
        <v>30</v>
      </c>
      <c r="J62" s="16">
        <v>56</v>
      </c>
      <c r="K62" s="16">
        <v>209</v>
      </c>
      <c r="L62" s="14">
        <v>56</v>
      </c>
      <c r="M62" s="14">
        <v>209</v>
      </c>
      <c r="N62" s="14">
        <v>0</v>
      </c>
      <c r="O62" s="14">
        <v>0</v>
      </c>
      <c r="P62" s="15" t="s">
        <v>31</v>
      </c>
      <c r="Q62" s="14" t="s">
        <v>106</v>
      </c>
      <c r="R62" s="14" t="s">
        <v>107</v>
      </c>
      <c r="S62" s="15" t="s">
        <v>34</v>
      </c>
      <c r="T62" s="17" t="s">
        <v>35</v>
      </c>
      <c r="U62" s="18" t="s">
        <v>36</v>
      </c>
      <c r="V62" s="14">
        <v>10</v>
      </c>
      <c r="W62" s="14" t="s">
        <v>107</v>
      </c>
    </row>
    <row r="63" ht="48" spans="1:23">
      <c r="A63" s="14">
        <v>59</v>
      </c>
      <c r="B63" s="14" t="s">
        <v>127</v>
      </c>
      <c r="C63" s="14" t="s">
        <v>104</v>
      </c>
      <c r="D63" s="14" t="s">
        <v>26</v>
      </c>
      <c r="E63" s="21" t="s">
        <v>182</v>
      </c>
      <c r="F63" s="14" t="s">
        <v>183</v>
      </c>
      <c r="G63" s="14">
        <v>30</v>
      </c>
      <c r="H63" s="14" t="s">
        <v>29</v>
      </c>
      <c r="I63" s="15" t="s">
        <v>30</v>
      </c>
      <c r="J63" s="16">
        <f t="shared" ref="J63:J81" si="2">G63*4</f>
        <v>120</v>
      </c>
      <c r="K63" s="16">
        <f t="shared" ref="K63:K81" si="3">J63*2</f>
        <v>240</v>
      </c>
      <c r="L63" s="14">
        <v>36</v>
      </c>
      <c r="M63" s="14">
        <v>82</v>
      </c>
      <c r="N63" s="14">
        <v>0</v>
      </c>
      <c r="O63" s="14">
        <v>0</v>
      </c>
      <c r="P63" s="15" t="s">
        <v>31</v>
      </c>
      <c r="Q63" s="14" t="s">
        <v>106</v>
      </c>
      <c r="R63" s="14" t="s">
        <v>107</v>
      </c>
      <c r="S63" s="15" t="s">
        <v>34</v>
      </c>
      <c r="T63" s="17" t="s">
        <v>35</v>
      </c>
      <c r="U63" s="18" t="s">
        <v>36</v>
      </c>
      <c r="V63" s="14">
        <v>30</v>
      </c>
      <c r="W63" s="14" t="s">
        <v>107</v>
      </c>
    </row>
    <row r="64" ht="36" spans="1:23">
      <c r="A64" s="14">
        <v>60</v>
      </c>
      <c r="B64" s="22" t="s">
        <v>110</v>
      </c>
      <c r="C64" s="14" t="s">
        <v>104</v>
      </c>
      <c r="D64" s="14" t="s">
        <v>26</v>
      </c>
      <c r="E64" s="21" t="s">
        <v>184</v>
      </c>
      <c r="F64" s="14" t="s">
        <v>185</v>
      </c>
      <c r="G64" s="14">
        <v>18</v>
      </c>
      <c r="H64" s="14" t="s">
        <v>29</v>
      </c>
      <c r="I64" s="15" t="s">
        <v>30</v>
      </c>
      <c r="J64" s="16">
        <f t="shared" si="2"/>
        <v>72</v>
      </c>
      <c r="K64" s="16">
        <f t="shared" si="3"/>
        <v>144</v>
      </c>
      <c r="L64" s="14">
        <v>35</v>
      </c>
      <c r="M64" s="14">
        <v>92</v>
      </c>
      <c r="N64" s="14">
        <v>2</v>
      </c>
      <c r="O64" s="14">
        <v>2</v>
      </c>
      <c r="P64" s="15" t="s">
        <v>31</v>
      </c>
      <c r="Q64" s="14" t="s">
        <v>106</v>
      </c>
      <c r="R64" s="14" t="s">
        <v>107</v>
      </c>
      <c r="S64" s="15" t="s">
        <v>34</v>
      </c>
      <c r="T64" s="17" t="s">
        <v>35</v>
      </c>
      <c r="U64" s="18" t="s">
        <v>36</v>
      </c>
      <c r="V64" s="14">
        <v>18</v>
      </c>
      <c r="W64" s="14" t="s">
        <v>107</v>
      </c>
    </row>
    <row r="65" ht="72" spans="1:23">
      <c r="A65" s="14">
        <v>61</v>
      </c>
      <c r="B65" s="15" t="s">
        <v>110</v>
      </c>
      <c r="C65" s="15" t="s">
        <v>104</v>
      </c>
      <c r="D65" s="14" t="s">
        <v>26</v>
      </c>
      <c r="E65" s="21" t="s">
        <v>186</v>
      </c>
      <c r="F65" s="14" t="s">
        <v>187</v>
      </c>
      <c r="G65" s="15">
        <v>50.4</v>
      </c>
      <c r="H65" s="14" t="s">
        <v>29</v>
      </c>
      <c r="I65" s="15" t="s">
        <v>30</v>
      </c>
      <c r="J65" s="16">
        <f t="shared" si="2"/>
        <v>201.6</v>
      </c>
      <c r="K65" s="16">
        <f t="shared" si="3"/>
        <v>403.2</v>
      </c>
      <c r="L65" s="14">
        <v>42</v>
      </c>
      <c r="M65" s="14">
        <v>93</v>
      </c>
      <c r="N65" s="14">
        <v>0</v>
      </c>
      <c r="O65" s="14">
        <v>0</v>
      </c>
      <c r="P65" s="15" t="s">
        <v>31</v>
      </c>
      <c r="Q65" s="14" t="s">
        <v>106</v>
      </c>
      <c r="R65" s="14" t="s">
        <v>107</v>
      </c>
      <c r="S65" s="15" t="s">
        <v>34</v>
      </c>
      <c r="T65" s="17" t="s">
        <v>35</v>
      </c>
      <c r="U65" s="18" t="s">
        <v>36</v>
      </c>
      <c r="V65" s="15">
        <v>50.4</v>
      </c>
      <c r="W65" s="14" t="s">
        <v>107</v>
      </c>
    </row>
    <row r="66" ht="48" spans="1:23">
      <c r="A66" s="14">
        <v>62</v>
      </c>
      <c r="B66" s="15" t="s">
        <v>112</v>
      </c>
      <c r="C66" s="15" t="s">
        <v>104</v>
      </c>
      <c r="D66" s="14" t="s">
        <v>26</v>
      </c>
      <c r="E66" s="21" t="s">
        <v>188</v>
      </c>
      <c r="F66" s="14" t="s">
        <v>189</v>
      </c>
      <c r="G66" s="15">
        <v>54</v>
      </c>
      <c r="H66" s="14" t="s">
        <v>29</v>
      </c>
      <c r="I66" s="15" t="s">
        <v>30</v>
      </c>
      <c r="J66" s="16">
        <f t="shared" si="2"/>
        <v>216</v>
      </c>
      <c r="K66" s="16">
        <f t="shared" si="3"/>
        <v>432</v>
      </c>
      <c r="L66" s="14">
        <v>24</v>
      </c>
      <c r="M66" s="14">
        <v>55</v>
      </c>
      <c r="N66" s="14">
        <v>2</v>
      </c>
      <c r="O66" s="14">
        <v>2</v>
      </c>
      <c r="P66" s="15" t="s">
        <v>31</v>
      </c>
      <c r="Q66" s="14" t="s">
        <v>106</v>
      </c>
      <c r="R66" s="14" t="s">
        <v>107</v>
      </c>
      <c r="S66" s="15" t="s">
        <v>34</v>
      </c>
      <c r="T66" s="17" t="s">
        <v>35</v>
      </c>
      <c r="U66" s="18" t="s">
        <v>36</v>
      </c>
      <c r="V66" s="15">
        <v>54</v>
      </c>
      <c r="W66" s="14" t="s">
        <v>107</v>
      </c>
    </row>
    <row r="67" ht="48" spans="1:23">
      <c r="A67" s="14">
        <v>63</v>
      </c>
      <c r="B67" s="15" t="s">
        <v>190</v>
      </c>
      <c r="C67" s="15" t="s">
        <v>104</v>
      </c>
      <c r="D67" s="14" t="s">
        <v>26</v>
      </c>
      <c r="E67" s="21" t="s">
        <v>191</v>
      </c>
      <c r="F67" s="27" t="s">
        <v>192</v>
      </c>
      <c r="G67" s="14">
        <v>30</v>
      </c>
      <c r="H67" s="14" t="s">
        <v>29</v>
      </c>
      <c r="I67" s="15" t="s">
        <v>30</v>
      </c>
      <c r="J67" s="16">
        <f t="shared" si="2"/>
        <v>120</v>
      </c>
      <c r="K67" s="16">
        <f t="shared" si="3"/>
        <v>240</v>
      </c>
      <c r="L67" s="14">
        <v>25</v>
      </c>
      <c r="M67" s="14">
        <v>69</v>
      </c>
      <c r="N67" s="14">
        <v>0</v>
      </c>
      <c r="O67" s="14">
        <v>0</v>
      </c>
      <c r="P67" s="15" t="s">
        <v>31</v>
      </c>
      <c r="Q67" s="14" t="s">
        <v>106</v>
      </c>
      <c r="R67" s="14" t="s">
        <v>107</v>
      </c>
      <c r="S67" s="15" t="s">
        <v>34</v>
      </c>
      <c r="T67" s="17" t="s">
        <v>35</v>
      </c>
      <c r="U67" s="18" t="s">
        <v>36</v>
      </c>
      <c r="V67" s="14">
        <v>30</v>
      </c>
      <c r="W67" s="14" t="s">
        <v>107</v>
      </c>
    </row>
    <row r="68" ht="60" spans="1:23">
      <c r="A68" s="14">
        <v>64</v>
      </c>
      <c r="B68" s="15" t="s">
        <v>193</v>
      </c>
      <c r="C68" s="15" t="s">
        <v>104</v>
      </c>
      <c r="D68" s="14" t="s">
        <v>26</v>
      </c>
      <c r="E68" s="21" t="s">
        <v>194</v>
      </c>
      <c r="F68" s="14" t="s">
        <v>195</v>
      </c>
      <c r="G68" s="14">
        <v>12</v>
      </c>
      <c r="H68" s="14" t="s">
        <v>29</v>
      </c>
      <c r="I68" s="15" t="s">
        <v>30</v>
      </c>
      <c r="J68" s="16">
        <f t="shared" si="2"/>
        <v>48</v>
      </c>
      <c r="K68" s="16">
        <v>122</v>
      </c>
      <c r="L68" s="14">
        <v>41</v>
      </c>
      <c r="M68" s="14">
        <v>99</v>
      </c>
      <c r="N68" s="14">
        <v>1</v>
      </c>
      <c r="O68" s="14">
        <v>1</v>
      </c>
      <c r="P68" s="15" t="s">
        <v>31</v>
      </c>
      <c r="Q68" s="14" t="s">
        <v>106</v>
      </c>
      <c r="R68" s="14" t="s">
        <v>107</v>
      </c>
      <c r="S68" s="15" t="s">
        <v>34</v>
      </c>
      <c r="T68" s="17" t="s">
        <v>35</v>
      </c>
      <c r="U68" s="18" t="s">
        <v>36</v>
      </c>
      <c r="V68" s="14">
        <v>12</v>
      </c>
      <c r="W68" s="14" t="s">
        <v>107</v>
      </c>
    </row>
    <row r="69" ht="60" spans="1:23">
      <c r="A69" s="14">
        <v>65</v>
      </c>
      <c r="B69" s="14" t="s">
        <v>190</v>
      </c>
      <c r="C69" s="14" t="s">
        <v>104</v>
      </c>
      <c r="D69" s="14" t="s">
        <v>26</v>
      </c>
      <c r="E69" s="21" t="s">
        <v>196</v>
      </c>
      <c r="F69" s="14" t="s">
        <v>197</v>
      </c>
      <c r="G69" s="14">
        <v>30</v>
      </c>
      <c r="H69" s="14" t="s">
        <v>29</v>
      </c>
      <c r="I69" s="14" t="s">
        <v>30</v>
      </c>
      <c r="J69" s="16">
        <f t="shared" si="2"/>
        <v>120</v>
      </c>
      <c r="K69" s="16">
        <f t="shared" si="3"/>
        <v>240</v>
      </c>
      <c r="L69" s="14">
        <v>32</v>
      </c>
      <c r="M69" s="14">
        <v>108</v>
      </c>
      <c r="N69" s="14">
        <v>1</v>
      </c>
      <c r="O69" s="14">
        <v>1</v>
      </c>
      <c r="P69" s="14" t="s">
        <v>31</v>
      </c>
      <c r="Q69" s="14" t="s">
        <v>106</v>
      </c>
      <c r="R69" s="14" t="s">
        <v>107</v>
      </c>
      <c r="S69" s="15" t="s">
        <v>34</v>
      </c>
      <c r="T69" s="17" t="s">
        <v>35</v>
      </c>
      <c r="U69" s="18" t="s">
        <v>36</v>
      </c>
      <c r="V69" s="14">
        <v>30</v>
      </c>
      <c r="W69" s="14" t="s">
        <v>107</v>
      </c>
    </row>
    <row r="70" ht="48" spans="1:23">
      <c r="A70" s="14">
        <v>66</v>
      </c>
      <c r="B70" s="14" t="s">
        <v>110</v>
      </c>
      <c r="C70" s="14" t="s">
        <v>104</v>
      </c>
      <c r="D70" s="14" t="s">
        <v>26</v>
      </c>
      <c r="E70" s="21" t="s">
        <v>198</v>
      </c>
      <c r="F70" s="14" t="s">
        <v>199</v>
      </c>
      <c r="G70" s="14">
        <v>16</v>
      </c>
      <c r="H70" s="14" t="s">
        <v>29</v>
      </c>
      <c r="I70" s="14" t="s">
        <v>30</v>
      </c>
      <c r="J70" s="16">
        <f t="shared" si="2"/>
        <v>64</v>
      </c>
      <c r="K70" s="16">
        <f t="shared" si="3"/>
        <v>128</v>
      </c>
      <c r="L70" s="14">
        <v>39</v>
      </c>
      <c r="M70" s="14">
        <v>120</v>
      </c>
      <c r="N70" s="14">
        <v>1</v>
      </c>
      <c r="O70" s="14">
        <v>1</v>
      </c>
      <c r="P70" s="14" t="s">
        <v>31</v>
      </c>
      <c r="Q70" s="14" t="s">
        <v>106</v>
      </c>
      <c r="R70" s="14" t="s">
        <v>107</v>
      </c>
      <c r="S70" s="15" t="s">
        <v>34</v>
      </c>
      <c r="T70" s="17" t="s">
        <v>35</v>
      </c>
      <c r="U70" s="18" t="s">
        <v>36</v>
      </c>
      <c r="V70" s="14">
        <v>16</v>
      </c>
      <c r="W70" s="14" t="s">
        <v>107</v>
      </c>
    </row>
    <row r="71" ht="48" spans="1:23">
      <c r="A71" s="14">
        <v>67</v>
      </c>
      <c r="B71" s="27" t="s">
        <v>200</v>
      </c>
      <c r="C71" s="14" t="s">
        <v>104</v>
      </c>
      <c r="D71" s="14" t="s">
        <v>26</v>
      </c>
      <c r="E71" s="21" t="s">
        <v>201</v>
      </c>
      <c r="F71" s="14" t="s">
        <v>202</v>
      </c>
      <c r="G71" s="14">
        <v>23</v>
      </c>
      <c r="H71" s="14" t="s">
        <v>29</v>
      </c>
      <c r="I71" s="14" t="s">
        <v>30</v>
      </c>
      <c r="J71" s="16">
        <f t="shared" si="2"/>
        <v>92</v>
      </c>
      <c r="K71" s="16">
        <f t="shared" si="3"/>
        <v>184</v>
      </c>
      <c r="L71" s="14">
        <v>36</v>
      </c>
      <c r="M71" s="14">
        <v>102</v>
      </c>
      <c r="N71" s="14">
        <v>1</v>
      </c>
      <c r="O71" s="14">
        <v>1</v>
      </c>
      <c r="P71" s="14" t="s">
        <v>31</v>
      </c>
      <c r="Q71" s="14" t="s">
        <v>106</v>
      </c>
      <c r="R71" s="14" t="s">
        <v>107</v>
      </c>
      <c r="S71" s="15" t="s">
        <v>34</v>
      </c>
      <c r="T71" s="17" t="s">
        <v>35</v>
      </c>
      <c r="U71" s="18" t="s">
        <v>36</v>
      </c>
      <c r="V71" s="14">
        <v>23</v>
      </c>
      <c r="W71" s="14" t="s">
        <v>107</v>
      </c>
    </row>
    <row r="72" ht="48" spans="1:23">
      <c r="A72" s="14">
        <v>68</v>
      </c>
      <c r="B72" s="14" t="s">
        <v>110</v>
      </c>
      <c r="C72" s="14" t="s">
        <v>104</v>
      </c>
      <c r="D72" s="14" t="s">
        <v>26</v>
      </c>
      <c r="E72" s="21" t="s">
        <v>203</v>
      </c>
      <c r="F72" s="14" t="s">
        <v>204</v>
      </c>
      <c r="G72" s="14">
        <v>36</v>
      </c>
      <c r="H72" s="14" t="s">
        <v>29</v>
      </c>
      <c r="I72" s="14" t="s">
        <v>30</v>
      </c>
      <c r="J72" s="16">
        <f t="shared" si="2"/>
        <v>144</v>
      </c>
      <c r="K72" s="16">
        <f t="shared" si="3"/>
        <v>288</v>
      </c>
      <c r="L72" s="14">
        <v>94</v>
      </c>
      <c r="M72" s="14">
        <v>247</v>
      </c>
      <c r="N72" s="14">
        <v>0</v>
      </c>
      <c r="O72" s="14">
        <v>0</v>
      </c>
      <c r="P72" s="14" t="s">
        <v>31</v>
      </c>
      <c r="Q72" s="14" t="s">
        <v>106</v>
      </c>
      <c r="R72" s="14" t="s">
        <v>107</v>
      </c>
      <c r="S72" s="15" t="s">
        <v>34</v>
      </c>
      <c r="T72" s="17" t="s">
        <v>35</v>
      </c>
      <c r="U72" s="18" t="s">
        <v>36</v>
      </c>
      <c r="V72" s="14">
        <v>36</v>
      </c>
      <c r="W72" s="14" t="s">
        <v>107</v>
      </c>
    </row>
    <row r="73" ht="48" spans="1:23">
      <c r="A73" s="14">
        <v>69</v>
      </c>
      <c r="B73" s="14" t="s">
        <v>110</v>
      </c>
      <c r="C73" s="14" t="s">
        <v>104</v>
      </c>
      <c r="D73" s="14" t="s">
        <v>26</v>
      </c>
      <c r="E73" s="21" t="s">
        <v>205</v>
      </c>
      <c r="F73" s="14" t="s">
        <v>206</v>
      </c>
      <c r="G73" s="14">
        <v>18</v>
      </c>
      <c r="H73" s="14" t="s">
        <v>29</v>
      </c>
      <c r="I73" s="14" t="s">
        <v>30</v>
      </c>
      <c r="J73" s="16">
        <f t="shared" si="2"/>
        <v>72</v>
      </c>
      <c r="K73" s="16">
        <f t="shared" si="3"/>
        <v>144</v>
      </c>
      <c r="L73" s="14">
        <v>58</v>
      </c>
      <c r="M73" s="14">
        <v>141</v>
      </c>
      <c r="N73" s="14">
        <v>3</v>
      </c>
      <c r="O73" s="14">
        <v>3</v>
      </c>
      <c r="P73" s="14" t="s">
        <v>31</v>
      </c>
      <c r="Q73" s="14" t="s">
        <v>106</v>
      </c>
      <c r="R73" s="14" t="s">
        <v>107</v>
      </c>
      <c r="S73" s="15" t="s">
        <v>34</v>
      </c>
      <c r="T73" s="17" t="s">
        <v>35</v>
      </c>
      <c r="U73" s="18" t="s">
        <v>36</v>
      </c>
      <c r="V73" s="14">
        <v>18</v>
      </c>
      <c r="W73" s="14" t="s">
        <v>107</v>
      </c>
    </row>
    <row r="74" ht="36" spans="1:23">
      <c r="A74" s="14">
        <v>70</v>
      </c>
      <c r="B74" s="14" t="s">
        <v>110</v>
      </c>
      <c r="C74" s="14" t="s">
        <v>104</v>
      </c>
      <c r="D74" s="14" t="s">
        <v>26</v>
      </c>
      <c r="E74" s="21" t="s">
        <v>207</v>
      </c>
      <c r="F74" s="14" t="s">
        <v>208</v>
      </c>
      <c r="G74" s="14">
        <v>14.8</v>
      </c>
      <c r="H74" s="14" t="s">
        <v>29</v>
      </c>
      <c r="I74" s="14" t="s">
        <v>30</v>
      </c>
      <c r="J74" s="16">
        <v>78</v>
      </c>
      <c r="K74" s="16">
        <v>198</v>
      </c>
      <c r="L74" s="14">
        <v>78</v>
      </c>
      <c r="M74" s="14">
        <v>198</v>
      </c>
      <c r="N74" s="14">
        <v>1</v>
      </c>
      <c r="O74" s="14">
        <v>1</v>
      </c>
      <c r="P74" s="14" t="s">
        <v>31</v>
      </c>
      <c r="Q74" s="14" t="s">
        <v>106</v>
      </c>
      <c r="R74" s="14" t="s">
        <v>107</v>
      </c>
      <c r="S74" s="15" t="s">
        <v>34</v>
      </c>
      <c r="T74" s="17" t="s">
        <v>35</v>
      </c>
      <c r="U74" s="18" t="s">
        <v>36</v>
      </c>
      <c r="V74" s="14">
        <v>14.8</v>
      </c>
      <c r="W74" s="14" t="s">
        <v>107</v>
      </c>
    </row>
    <row r="75" ht="60" spans="1:23">
      <c r="A75" s="14">
        <v>71</v>
      </c>
      <c r="B75" s="14" t="s">
        <v>112</v>
      </c>
      <c r="C75" s="14" t="s">
        <v>104</v>
      </c>
      <c r="D75" s="14" t="s">
        <v>26</v>
      </c>
      <c r="E75" s="21" t="s">
        <v>209</v>
      </c>
      <c r="F75" s="14" t="s">
        <v>210</v>
      </c>
      <c r="G75" s="14">
        <v>30</v>
      </c>
      <c r="H75" s="14" t="s">
        <v>29</v>
      </c>
      <c r="I75" s="14" t="s">
        <v>30</v>
      </c>
      <c r="J75" s="16">
        <f t="shared" si="2"/>
        <v>120</v>
      </c>
      <c r="K75" s="16">
        <v>305</v>
      </c>
      <c r="L75" s="14">
        <v>105</v>
      </c>
      <c r="M75" s="14">
        <v>282</v>
      </c>
      <c r="N75" s="14">
        <v>4</v>
      </c>
      <c r="O75" s="14">
        <v>4</v>
      </c>
      <c r="P75" s="14" t="s">
        <v>31</v>
      </c>
      <c r="Q75" s="14" t="s">
        <v>106</v>
      </c>
      <c r="R75" s="14" t="s">
        <v>107</v>
      </c>
      <c r="S75" s="15" t="s">
        <v>34</v>
      </c>
      <c r="T75" s="17" t="s">
        <v>35</v>
      </c>
      <c r="U75" s="18" t="s">
        <v>36</v>
      </c>
      <c r="V75" s="14">
        <v>30</v>
      </c>
      <c r="W75" s="14" t="s">
        <v>107</v>
      </c>
    </row>
    <row r="76" ht="48" spans="1:23">
      <c r="A76" s="14">
        <v>72</v>
      </c>
      <c r="B76" s="14" t="s">
        <v>135</v>
      </c>
      <c r="C76" s="14" t="s">
        <v>104</v>
      </c>
      <c r="D76" s="14" t="s">
        <v>26</v>
      </c>
      <c r="E76" s="21" t="s">
        <v>211</v>
      </c>
      <c r="F76" s="14" t="s">
        <v>212</v>
      </c>
      <c r="G76" s="14">
        <v>15</v>
      </c>
      <c r="H76" s="14" t="s">
        <v>29</v>
      </c>
      <c r="I76" s="14" t="s">
        <v>30</v>
      </c>
      <c r="J76" s="16">
        <f t="shared" si="2"/>
        <v>60</v>
      </c>
      <c r="K76" s="16">
        <f t="shared" si="3"/>
        <v>120</v>
      </c>
      <c r="L76" s="14">
        <v>24</v>
      </c>
      <c r="M76" s="14">
        <v>64</v>
      </c>
      <c r="N76" s="14">
        <v>3</v>
      </c>
      <c r="O76" s="14">
        <v>3</v>
      </c>
      <c r="P76" s="14" t="s">
        <v>31</v>
      </c>
      <c r="Q76" s="14" t="s">
        <v>106</v>
      </c>
      <c r="R76" s="14" t="s">
        <v>107</v>
      </c>
      <c r="S76" s="15" t="s">
        <v>34</v>
      </c>
      <c r="T76" s="17" t="s">
        <v>35</v>
      </c>
      <c r="U76" s="18" t="s">
        <v>36</v>
      </c>
      <c r="V76" s="14">
        <v>15</v>
      </c>
      <c r="W76" s="14" t="s">
        <v>107</v>
      </c>
    </row>
    <row r="77" ht="36" spans="1:23">
      <c r="A77" s="14">
        <v>73</v>
      </c>
      <c r="B77" s="14" t="s">
        <v>127</v>
      </c>
      <c r="C77" s="14" t="s">
        <v>104</v>
      </c>
      <c r="D77" s="14" t="s">
        <v>26</v>
      </c>
      <c r="E77" s="21" t="s">
        <v>213</v>
      </c>
      <c r="F77" s="14" t="s">
        <v>214</v>
      </c>
      <c r="G77" s="14">
        <v>43</v>
      </c>
      <c r="H77" s="14" t="s">
        <v>29</v>
      </c>
      <c r="I77" s="14" t="s">
        <v>30</v>
      </c>
      <c r="J77" s="16">
        <f t="shared" si="2"/>
        <v>172</v>
      </c>
      <c r="K77" s="16">
        <f t="shared" si="3"/>
        <v>344</v>
      </c>
      <c r="L77" s="14">
        <v>63</v>
      </c>
      <c r="M77" s="14">
        <v>154</v>
      </c>
      <c r="N77" s="14">
        <v>3</v>
      </c>
      <c r="O77" s="14">
        <v>3</v>
      </c>
      <c r="P77" s="14" t="s">
        <v>31</v>
      </c>
      <c r="Q77" s="14" t="s">
        <v>106</v>
      </c>
      <c r="R77" s="14" t="s">
        <v>107</v>
      </c>
      <c r="S77" s="15" t="s">
        <v>34</v>
      </c>
      <c r="T77" s="17" t="s">
        <v>35</v>
      </c>
      <c r="U77" s="18" t="s">
        <v>36</v>
      </c>
      <c r="V77" s="14">
        <v>43</v>
      </c>
      <c r="W77" s="14" t="s">
        <v>107</v>
      </c>
    </row>
    <row r="78" ht="132" spans="1:23">
      <c r="A78" s="14">
        <v>74</v>
      </c>
      <c r="B78" s="15" t="s">
        <v>110</v>
      </c>
      <c r="C78" s="14" t="s">
        <v>104</v>
      </c>
      <c r="D78" s="14" t="s">
        <v>26</v>
      </c>
      <c r="E78" s="21" t="s">
        <v>215</v>
      </c>
      <c r="F78" s="14" t="s">
        <v>216</v>
      </c>
      <c r="G78" s="15">
        <v>50</v>
      </c>
      <c r="H78" s="14" t="s">
        <v>29</v>
      </c>
      <c r="I78" s="15" t="s">
        <v>30</v>
      </c>
      <c r="J78" s="16">
        <f t="shared" si="2"/>
        <v>200</v>
      </c>
      <c r="K78" s="16">
        <f t="shared" si="3"/>
        <v>400</v>
      </c>
      <c r="L78" s="14">
        <v>73</v>
      </c>
      <c r="M78" s="14">
        <v>219</v>
      </c>
      <c r="N78" s="14">
        <v>1</v>
      </c>
      <c r="O78" s="14">
        <v>1</v>
      </c>
      <c r="P78" s="15" t="s">
        <v>31</v>
      </c>
      <c r="Q78" s="14" t="s">
        <v>106</v>
      </c>
      <c r="R78" s="14" t="s">
        <v>107</v>
      </c>
      <c r="S78" s="15" t="s">
        <v>34</v>
      </c>
      <c r="T78" s="17" t="s">
        <v>35</v>
      </c>
      <c r="U78" s="18" t="s">
        <v>36</v>
      </c>
      <c r="V78" s="15">
        <v>50</v>
      </c>
      <c r="W78" s="14" t="s">
        <v>107</v>
      </c>
    </row>
    <row r="79" ht="36" spans="1:23">
      <c r="A79" s="14">
        <v>75</v>
      </c>
      <c r="B79" s="15" t="s">
        <v>110</v>
      </c>
      <c r="C79" s="14" t="s">
        <v>104</v>
      </c>
      <c r="D79" s="14" t="s">
        <v>26</v>
      </c>
      <c r="E79" s="21" t="s">
        <v>217</v>
      </c>
      <c r="F79" s="14" t="s">
        <v>218</v>
      </c>
      <c r="G79" s="15">
        <v>11</v>
      </c>
      <c r="H79" s="14" t="s">
        <v>29</v>
      </c>
      <c r="I79" s="15" t="s">
        <v>30</v>
      </c>
      <c r="J79" s="16">
        <v>90</v>
      </c>
      <c r="K79" s="16">
        <v>238</v>
      </c>
      <c r="L79" s="14">
        <v>90</v>
      </c>
      <c r="M79" s="14">
        <v>238</v>
      </c>
      <c r="N79" s="14">
        <v>4</v>
      </c>
      <c r="O79" s="14">
        <v>4</v>
      </c>
      <c r="P79" s="15" t="s">
        <v>31</v>
      </c>
      <c r="Q79" s="14" t="s">
        <v>106</v>
      </c>
      <c r="R79" s="14" t="s">
        <v>107</v>
      </c>
      <c r="S79" s="15" t="s">
        <v>34</v>
      </c>
      <c r="T79" s="17" t="s">
        <v>35</v>
      </c>
      <c r="U79" s="18" t="s">
        <v>36</v>
      </c>
      <c r="V79" s="15">
        <v>11</v>
      </c>
      <c r="W79" s="14" t="s">
        <v>107</v>
      </c>
    </row>
    <row r="80" ht="72" spans="1:23">
      <c r="A80" s="14">
        <v>76</v>
      </c>
      <c r="B80" s="14" t="s">
        <v>112</v>
      </c>
      <c r="C80" s="14" t="s">
        <v>104</v>
      </c>
      <c r="D80" s="14" t="s">
        <v>26</v>
      </c>
      <c r="E80" s="21" t="s">
        <v>219</v>
      </c>
      <c r="F80" s="14" t="s">
        <v>220</v>
      </c>
      <c r="G80" s="15">
        <v>51.5</v>
      </c>
      <c r="H80" s="14" t="s">
        <v>29</v>
      </c>
      <c r="I80" s="15" t="s">
        <v>30</v>
      </c>
      <c r="J80" s="16">
        <f t="shared" si="2"/>
        <v>206</v>
      </c>
      <c r="K80" s="16">
        <f t="shared" si="3"/>
        <v>412</v>
      </c>
      <c r="L80" s="14">
        <v>101</v>
      </c>
      <c r="M80" s="14">
        <v>234</v>
      </c>
      <c r="N80" s="14">
        <v>0</v>
      </c>
      <c r="O80" s="14">
        <v>0</v>
      </c>
      <c r="P80" s="15" t="s">
        <v>31</v>
      </c>
      <c r="Q80" s="14" t="s">
        <v>106</v>
      </c>
      <c r="R80" s="14" t="s">
        <v>107</v>
      </c>
      <c r="S80" s="15" t="s">
        <v>34</v>
      </c>
      <c r="T80" s="17" t="s">
        <v>35</v>
      </c>
      <c r="U80" s="18" t="s">
        <v>36</v>
      </c>
      <c r="V80" s="15">
        <v>51.5</v>
      </c>
      <c r="W80" s="14" t="s">
        <v>107</v>
      </c>
    </row>
    <row r="81" ht="84" spans="1:23">
      <c r="A81" s="14">
        <v>77</v>
      </c>
      <c r="B81" s="15" t="s">
        <v>135</v>
      </c>
      <c r="C81" s="15" t="s">
        <v>104</v>
      </c>
      <c r="D81" s="14" t="s">
        <v>26</v>
      </c>
      <c r="E81" s="21" t="s">
        <v>221</v>
      </c>
      <c r="F81" s="14" t="s">
        <v>222</v>
      </c>
      <c r="G81" s="15">
        <v>22.3</v>
      </c>
      <c r="H81" s="14" t="s">
        <v>29</v>
      </c>
      <c r="I81" s="15" t="s">
        <v>30</v>
      </c>
      <c r="J81" s="16">
        <f t="shared" si="2"/>
        <v>89.2</v>
      </c>
      <c r="K81" s="16">
        <f t="shared" si="3"/>
        <v>178.4</v>
      </c>
      <c r="L81" s="14">
        <v>34</v>
      </c>
      <c r="M81" s="14">
        <v>91</v>
      </c>
      <c r="N81" s="14">
        <v>0</v>
      </c>
      <c r="O81" s="14">
        <v>0</v>
      </c>
      <c r="P81" s="15" t="s">
        <v>31</v>
      </c>
      <c r="Q81" s="14" t="s">
        <v>106</v>
      </c>
      <c r="R81" s="14" t="s">
        <v>107</v>
      </c>
      <c r="S81" s="15" t="s">
        <v>34</v>
      </c>
      <c r="T81" s="17" t="s">
        <v>35</v>
      </c>
      <c r="U81" s="18" t="s">
        <v>36</v>
      </c>
      <c r="V81" s="15">
        <v>22.3</v>
      </c>
      <c r="W81" s="14" t="s">
        <v>107</v>
      </c>
    </row>
    <row r="82" ht="36" spans="1:23">
      <c r="A82" s="14">
        <v>78</v>
      </c>
      <c r="B82" s="20" t="s">
        <v>223</v>
      </c>
      <c r="C82" s="15" t="s">
        <v>104</v>
      </c>
      <c r="D82" s="14" t="s">
        <v>26</v>
      </c>
      <c r="E82" s="19" t="s">
        <v>224</v>
      </c>
      <c r="F82" s="15" t="s">
        <v>65</v>
      </c>
      <c r="G82" s="15">
        <v>1800</v>
      </c>
      <c r="H82" s="14" t="s">
        <v>29</v>
      </c>
      <c r="I82" s="15" t="s">
        <v>30</v>
      </c>
      <c r="J82" s="16">
        <v>20000</v>
      </c>
      <c r="K82" s="16">
        <v>26000</v>
      </c>
      <c r="L82" s="16">
        <v>10000</v>
      </c>
      <c r="M82" s="16">
        <v>18000</v>
      </c>
      <c r="N82" s="16"/>
      <c r="O82" s="16">
        <v>0</v>
      </c>
      <c r="P82" s="15" t="s">
        <v>31</v>
      </c>
      <c r="Q82" s="14" t="s">
        <v>106</v>
      </c>
      <c r="R82" s="14" t="s">
        <v>107</v>
      </c>
      <c r="S82" s="15" t="s">
        <v>34</v>
      </c>
      <c r="T82" s="17" t="s">
        <v>35</v>
      </c>
      <c r="U82" s="18" t="s">
        <v>36</v>
      </c>
      <c r="V82" s="15">
        <v>1800</v>
      </c>
      <c r="W82" s="14" t="s">
        <v>107</v>
      </c>
    </row>
    <row r="83" ht="24" spans="1:23">
      <c r="A83" s="14">
        <v>79</v>
      </c>
      <c r="B83" s="15" t="s">
        <v>225</v>
      </c>
      <c r="C83" s="15" t="s">
        <v>226</v>
      </c>
      <c r="D83" s="14" t="s">
        <v>26</v>
      </c>
      <c r="E83" s="15" t="s">
        <v>227</v>
      </c>
      <c r="F83" s="15" t="s">
        <v>65</v>
      </c>
      <c r="G83" s="15">
        <v>810</v>
      </c>
      <c r="H83" s="14" t="s">
        <v>29</v>
      </c>
      <c r="I83" s="15" t="s">
        <v>30</v>
      </c>
      <c r="J83" s="15"/>
      <c r="K83" s="14"/>
      <c r="L83" s="14"/>
      <c r="M83" s="14"/>
      <c r="N83" s="14"/>
      <c r="O83" s="14"/>
      <c r="P83" s="15" t="s">
        <v>31</v>
      </c>
      <c r="Q83" s="14" t="s">
        <v>228</v>
      </c>
      <c r="R83" s="14" t="s">
        <v>229</v>
      </c>
      <c r="S83" s="15"/>
      <c r="T83" s="17" t="s">
        <v>35</v>
      </c>
      <c r="U83" s="18" t="s">
        <v>36</v>
      </c>
      <c r="V83" s="15">
        <v>810</v>
      </c>
      <c r="W83" s="14" t="s">
        <v>229</v>
      </c>
    </row>
    <row r="84" ht="48" spans="1:23">
      <c r="A84" s="14">
        <v>80</v>
      </c>
      <c r="B84" s="15" t="s">
        <v>230</v>
      </c>
      <c r="C84" s="15" t="s">
        <v>226</v>
      </c>
      <c r="D84" s="14" t="s">
        <v>26</v>
      </c>
      <c r="E84" s="15" t="s">
        <v>231</v>
      </c>
      <c r="F84" s="15" t="s">
        <v>65</v>
      </c>
      <c r="G84" s="15">
        <v>149.941</v>
      </c>
      <c r="H84" s="14" t="s">
        <v>29</v>
      </c>
      <c r="I84" s="15" t="s">
        <v>30</v>
      </c>
      <c r="J84" s="16">
        <v>2000</v>
      </c>
      <c r="K84" s="16">
        <v>2900</v>
      </c>
      <c r="L84" s="16">
        <v>2000</v>
      </c>
      <c r="M84" s="16">
        <v>2900</v>
      </c>
      <c r="N84" s="16">
        <v>10</v>
      </c>
      <c r="O84" s="16">
        <v>10.5</v>
      </c>
      <c r="P84" s="15" t="s">
        <v>232</v>
      </c>
      <c r="Q84" s="14" t="s">
        <v>66</v>
      </c>
      <c r="R84" s="14" t="s">
        <v>66</v>
      </c>
      <c r="S84" s="15"/>
      <c r="T84" s="17" t="s">
        <v>35</v>
      </c>
      <c r="U84" s="18" t="s">
        <v>36</v>
      </c>
      <c r="V84" s="15">
        <v>149.941</v>
      </c>
      <c r="W84" s="14" t="s">
        <v>66</v>
      </c>
    </row>
    <row r="85" ht="36" spans="1:23">
      <c r="A85" s="14">
        <v>81</v>
      </c>
      <c r="B85" s="15" t="s">
        <v>233</v>
      </c>
      <c r="C85" s="15" t="s">
        <v>226</v>
      </c>
      <c r="D85" s="14" t="s">
        <v>26</v>
      </c>
      <c r="E85" s="15" t="s">
        <v>234</v>
      </c>
      <c r="F85" s="15" t="s">
        <v>65</v>
      </c>
      <c r="G85" s="15">
        <v>285</v>
      </c>
      <c r="H85" s="14" t="s">
        <v>29</v>
      </c>
      <c r="I85" s="15" t="s">
        <v>30</v>
      </c>
      <c r="J85" s="16">
        <v>1900</v>
      </c>
      <c r="K85" s="16">
        <v>1900</v>
      </c>
      <c r="L85" s="16">
        <v>1900</v>
      </c>
      <c r="M85" s="16">
        <v>1900</v>
      </c>
      <c r="N85" s="16">
        <v>0</v>
      </c>
      <c r="O85" s="16">
        <v>0</v>
      </c>
      <c r="P85" s="15" t="s">
        <v>31</v>
      </c>
      <c r="Q85" s="14" t="s">
        <v>66</v>
      </c>
      <c r="R85" s="14" t="s">
        <v>66</v>
      </c>
      <c r="S85" s="15"/>
      <c r="T85" s="17" t="s">
        <v>35</v>
      </c>
      <c r="U85" s="18" t="s">
        <v>36</v>
      </c>
      <c r="V85" s="15">
        <v>285</v>
      </c>
      <c r="W85" s="14" t="s">
        <v>66</v>
      </c>
    </row>
    <row r="86" ht="36" spans="1:23">
      <c r="A86" s="14">
        <v>82</v>
      </c>
      <c r="B86" s="15" t="s">
        <v>235</v>
      </c>
      <c r="C86" s="15" t="s">
        <v>226</v>
      </c>
      <c r="D86" s="14" t="s">
        <v>26</v>
      </c>
      <c r="E86" s="19" t="s">
        <v>236</v>
      </c>
      <c r="F86" s="15" t="s">
        <v>65</v>
      </c>
      <c r="G86" s="20">
        <v>306.75</v>
      </c>
      <c r="H86" s="14" t="s">
        <v>29</v>
      </c>
      <c r="I86" s="15" t="s">
        <v>30</v>
      </c>
      <c r="J86" s="16"/>
      <c r="K86" s="16">
        <v>2045</v>
      </c>
      <c r="L86" s="16"/>
      <c r="M86" s="16">
        <v>2045</v>
      </c>
      <c r="N86" s="16"/>
      <c r="O86" s="16">
        <v>0</v>
      </c>
      <c r="P86" s="15" t="s">
        <v>31</v>
      </c>
      <c r="Q86" s="14" t="s">
        <v>66</v>
      </c>
      <c r="R86" s="14" t="s">
        <v>66</v>
      </c>
      <c r="S86" s="15"/>
      <c r="T86" s="17" t="s">
        <v>35</v>
      </c>
      <c r="U86" s="18" t="s">
        <v>36</v>
      </c>
      <c r="V86" s="20">
        <v>306.75</v>
      </c>
      <c r="W86" s="14" t="s">
        <v>66</v>
      </c>
    </row>
    <row r="87" ht="24" spans="1:23">
      <c r="A87" s="14">
        <v>83</v>
      </c>
      <c r="B87" s="15" t="s">
        <v>237</v>
      </c>
      <c r="C87" s="15" t="s">
        <v>226</v>
      </c>
      <c r="D87" s="14" t="s">
        <v>26</v>
      </c>
      <c r="E87" s="15" t="s">
        <v>238</v>
      </c>
      <c r="F87" s="15" t="s">
        <v>65</v>
      </c>
      <c r="G87" s="15">
        <v>784</v>
      </c>
      <c r="H87" s="14" t="s">
        <v>29</v>
      </c>
      <c r="I87" s="15" t="s">
        <v>30</v>
      </c>
      <c r="J87" s="15"/>
      <c r="K87" s="14"/>
      <c r="L87" s="14"/>
      <c r="M87" s="14"/>
      <c r="N87" s="14"/>
      <c r="O87" s="14"/>
      <c r="P87" s="15" t="s">
        <v>31</v>
      </c>
      <c r="Q87" s="14" t="s">
        <v>239</v>
      </c>
      <c r="R87" s="14" t="s">
        <v>229</v>
      </c>
      <c r="S87" s="15"/>
      <c r="T87" s="17" t="s">
        <v>35</v>
      </c>
      <c r="U87" s="18" t="s">
        <v>36</v>
      </c>
      <c r="V87" s="15">
        <v>784</v>
      </c>
      <c r="W87" s="14" t="s">
        <v>229</v>
      </c>
    </row>
    <row r="88" ht="96" spans="1:23">
      <c r="A88" s="14">
        <v>84</v>
      </c>
      <c r="B88" s="15" t="s">
        <v>240</v>
      </c>
      <c r="C88" s="15" t="s">
        <v>25</v>
      </c>
      <c r="D88" s="14" t="s">
        <v>26</v>
      </c>
      <c r="E88" s="15" t="s">
        <v>241</v>
      </c>
      <c r="F88" s="15" t="s">
        <v>242</v>
      </c>
      <c r="G88" s="15">
        <v>1200</v>
      </c>
      <c r="H88" s="14" t="s">
        <v>29</v>
      </c>
      <c r="I88" s="15" t="s">
        <v>30</v>
      </c>
      <c r="J88" s="16">
        <v>1200</v>
      </c>
      <c r="K88" s="16"/>
      <c r="L88" s="16">
        <v>1200</v>
      </c>
      <c r="M88" s="16"/>
      <c r="N88" s="16">
        <v>0</v>
      </c>
      <c r="O88" s="16"/>
      <c r="P88" s="15" t="s">
        <v>31</v>
      </c>
      <c r="Q88" s="14" t="s">
        <v>32</v>
      </c>
      <c r="R88" s="14" t="s">
        <v>33</v>
      </c>
      <c r="S88" s="15" t="s">
        <v>34</v>
      </c>
      <c r="T88" s="17" t="s">
        <v>35</v>
      </c>
      <c r="U88" s="18" t="s">
        <v>36</v>
      </c>
      <c r="V88" s="15">
        <v>1200</v>
      </c>
      <c r="W88" s="14" t="s">
        <v>33</v>
      </c>
    </row>
    <row r="89" ht="72" spans="1:23">
      <c r="A89" s="14">
        <v>85</v>
      </c>
      <c r="B89" s="15" t="s">
        <v>243</v>
      </c>
      <c r="C89" s="15" t="s">
        <v>25</v>
      </c>
      <c r="D89" s="14" t="s">
        <v>26</v>
      </c>
      <c r="E89" s="19" t="s">
        <v>244</v>
      </c>
      <c r="F89" s="19" t="s">
        <v>245</v>
      </c>
      <c r="G89" s="15">
        <v>800</v>
      </c>
      <c r="H89" s="14" t="s">
        <v>29</v>
      </c>
      <c r="I89" s="15" t="s">
        <v>30</v>
      </c>
      <c r="J89" s="16">
        <v>800</v>
      </c>
      <c r="K89" s="16"/>
      <c r="L89" s="16">
        <v>800</v>
      </c>
      <c r="M89" s="16"/>
      <c r="N89" s="16">
        <v>0</v>
      </c>
      <c r="O89" s="16"/>
      <c r="P89" s="15" t="s">
        <v>31</v>
      </c>
      <c r="Q89" s="14" t="s">
        <v>32</v>
      </c>
      <c r="R89" s="14" t="s">
        <v>33</v>
      </c>
      <c r="S89" s="15" t="s">
        <v>34</v>
      </c>
      <c r="T89" s="17" t="s">
        <v>35</v>
      </c>
      <c r="U89" s="18" t="s">
        <v>36</v>
      </c>
      <c r="V89" s="15">
        <v>800</v>
      </c>
      <c r="W89" s="14" t="s">
        <v>33</v>
      </c>
    </row>
    <row r="90" ht="156" spans="1:23">
      <c r="A90" s="14">
        <v>86</v>
      </c>
      <c r="B90" s="15" t="s">
        <v>246</v>
      </c>
      <c r="C90" s="15" t="s">
        <v>25</v>
      </c>
      <c r="D90" s="14" t="s">
        <v>26</v>
      </c>
      <c r="E90" s="19" t="s">
        <v>247</v>
      </c>
      <c r="F90" s="15" t="s">
        <v>248</v>
      </c>
      <c r="G90" s="15">
        <v>850</v>
      </c>
      <c r="H90" s="14" t="s">
        <v>29</v>
      </c>
      <c r="I90" s="15" t="s">
        <v>30</v>
      </c>
      <c r="J90" s="16">
        <v>850</v>
      </c>
      <c r="K90" s="16"/>
      <c r="L90" s="16">
        <v>850</v>
      </c>
      <c r="M90" s="16"/>
      <c r="N90" s="16">
        <v>0</v>
      </c>
      <c r="O90" s="16"/>
      <c r="P90" s="15" t="s">
        <v>31</v>
      </c>
      <c r="Q90" s="14" t="s">
        <v>32</v>
      </c>
      <c r="R90" s="14" t="s">
        <v>33</v>
      </c>
      <c r="S90" s="15" t="s">
        <v>34</v>
      </c>
      <c r="T90" s="17" t="s">
        <v>35</v>
      </c>
      <c r="U90" s="18" t="s">
        <v>36</v>
      </c>
      <c r="V90" s="15">
        <v>850</v>
      </c>
      <c r="W90" s="14" t="s">
        <v>33</v>
      </c>
    </row>
    <row r="91" ht="96" spans="1:23">
      <c r="A91" s="14">
        <v>87</v>
      </c>
      <c r="B91" s="15" t="s">
        <v>249</v>
      </c>
      <c r="C91" s="15" t="s">
        <v>25</v>
      </c>
      <c r="D91" s="14" t="s">
        <v>26</v>
      </c>
      <c r="E91" s="19" t="s">
        <v>250</v>
      </c>
      <c r="F91" s="15" t="s">
        <v>251</v>
      </c>
      <c r="G91" s="20">
        <v>299.106</v>
      </c>
      <c r="H91" s="14" t="s">
        <v>29</v>
      </c>
      <c r="I91" s="15" t="s">
        <v>30</v>
      </c>
      <c r="J91" s="16">
        <v>345</v>
      </c>
      <c r="K91" s="16"/>
      <c r="L91" s="16">
        <v>300</v>
      </c>
      <c r="M91" s="16"/>
      <c r="N91" s="16">
        <v>1</v>
      </c>
      <c r="O91" s="16"/>
      <c r="P91" s="15" t="s">
        <v>31</v>
      </c>
      <c r="Q91" s="14" t="s">
        <v>32</v>
      </c>
      <c r="R91" s="14" t="s">
        <v>33</v>
      </c>
      <c r="S91" s="15" t="s">
        <v>34</v>
      </c>
      <c r="T91" s="17" t="s">
        <v>35</v>
      </c>
      <c r="U91" s="18" t="s">
        <v>36</v>
      </c>
      <c r="V91" s="20">
        <v>299.106</v>
      </c>
      <c r="W91" s="14" t="s">
        <v>33</v>
      </c>
    </row>
    <row r="92" ht="72" spans="1:23">
      <c r="A92" s="14">
        <v>88</v>
      </c>
      <c r="B92" s="15" t="s">
        <v>252</v>
      </c>
      <c r="C92" s="15" t="s">
        <v>25</v>
      </c>
      <c r="D92" s="14" t="s">
        <v>26</v>
      </c>
      <c r="E92" s="19" t="s">
        <v>253</v>
      </c>
      <c r="F92" s="15" t="s">
        <v>254</v>
      </c>
      <c r="G92" s="15">
        <v>380</v>
      </c>
      <c r="H92" s="14" t="s">
        <v>29</v>
      </c>
      <c r="I92" s="15" t="s">
        <v>30</v>
      </c>
      <c r="J92" s="16">
        <v>450</v>
      </c>
      <c r="K92" s="16"/>
      <c r="L92" s="16">
        <v>380</v>
      </c>
      <c r="M92" s="16"/>
      <c r="N92" s="16">
        <v>35</v>
      </c>
      <c r="O92" s="16"/>
      <c r="P92" s="15" t="s">
        <v>31</v>
      </c>
      <c r="Q92" s="14" t="s">
        <v>32</v>
      </c>
      <c r="R92" s="14" t="s">
        <v>33</v>
      </c>
      <c r="S92" s="15" t="s">
        <v>34</v>
      </c>
      <c r="T92" s="17" t="s">
        <v>35</v>
      </c>
      <c r="U92" s="18" t="s">
        <v>36</v>
      </c>
      <c r="V92" s="15">
        <v>380</v>
      </c>
      <c r="W92" s="14" t="s">
        <v>33</v>
      </c>
    </row>
    <row r="93" ht="84" spans="1:23">
      <c r="A93" s="14">
        <v>89</v>
      </c>
      <c r="B93" s="15" t="s">
        <v>255</v>
      </c>
      <c r="C93" s="15" t="s">
        <v>25</v>
      </c>
      <c r="D93" s="14" t="s">
        <v>26</v>
      </c>
      <c r="E93" s="19" t="s">
        <v>256</v>
      </c>
      <c r="F93" s="20" t="s">
        <v>257</v>
      </c>
      <c r="G93" s="15">
        <v>200</v>
      </c>
      <c r="H93" s="14" t="s">
        <v>29</v>
      </c>
      <c r="I93" s="15" t="s">
        <v>30</v>
      </c>
      <c r="J93" s="16">
        <v>679</v>
      </c>
      <c r="K93" s="16"/>
      <c r="L93" s="16">
        <v>200</v>
      </c>
      <c r="M93" s="16"/>
      <c r="N93" s="16">
        <v>0</v>
      </c>
      <c r="O93" s="16"/>
      <c r="P93" s="15" t="s">
        <v>31</v>
      </c>
      <c r="Q93" s="14" t="s">
        <v>32</v>
      </c>
      <c r="R93" s="14" t="s">
        <v>33</v>
      </c>
      <c r="S93" s="15" t="s">
        <v>34</v>
      </c>
      <c r="T93" s="17" t="s">
        <v>35</v>
      </c>
      <c r="U93" s="18" t="s">
        <v>36</v>
      </c>
      <c r="V93" s="15">
        <v>200</v>
      </c>
      <c r="W93" s="14" t="s">
        <v>33</v>
      </c>
    </row>
    <row r="94" ht="84" spans="1:23">
      <c r="A94" s="14">
        <v>90</v>
      </c>
      <c r="B94" s="15" t="s">
        <v>258</v>
      </c>
      <c r="C94" s="15" t="s">
        <v>25</v>
      </c>
      <c r="D94" s="14" t="s">
        <v>26</v>
      </c>
      <c r="E94" s="19" t="s">
        <v>259</v>
      </c>
      <c r="F94" s="15" t="s">
        <v>260</v>
      </c>
      <c r="G94" s="15">
        <v>150</v>
      </c>
      <c r="H94" s="14" t="s">
        <v>29</v>
      </c>
      <c r="I94" s="15" t="s">
        <v>30</v>
      </c>
      <c r="J94" s="16">
        <v>150</v>
      </c>
      <c r="K94" s="16"/>
      <c r="L94" s="16">
        <v>150</v>
      </c>
      <c r="M94" s="16"/>
      <c r="N94" s="16">
        <v>0</v>
      </c>
      <c r="O94" s="16"/>
      <c r="P94" s="15" t="s">
        <v>31</v>
      </c>
      <c r="Q94" s="14" t="s">
        <v>32</v>
      </c>
      <c r="R94" s="14" t="s">
        <v>33</v>
      </c>
      <c r="S94" s="15" t="s">
        <v>34</v>
      </c>
      <c r="T94" s="17" t="s">
        <v>35</v>
      </c>
      <c r="U94" s="18" t="s">
        <v>36</v>
      </c>
      <c r="V94" s="15">
        <v>150</v>
      </c>
      <c r="W94" s="14" t="s">
        <v>33</v>
      </c>
    </row>
    <row r="95" ht="156" spans="1:23">
      <c r="A95" s="14">
        <v>91</v>
      </c>
      <c r="B95" s="15" t="s">
        <v>261</v>
      </c>
      <c r="C95" s="15" t="s">
        <v>25</v>
      </c>
      <c r="D95" s="14" t="s">
        <v>26</v>
      </c>
      <c r="E95" s="15" t="s">
        <v>262</v>
      </c>
      <c r="F95" s="15" t="s">
        <v>263</v>
      </c>
      <c r="G95" s="15">
        <v>29</v>
      </c>
      <c r="H95" s="14" t="s">
        <v>29</v>
      </c>
      <c r="I95" s="15" t="s">
        <v>30</v>
      </c>
      <c r="J95" s="16">
        <v>420</v>
      </c>
      <c r="K95" s="16"/>
      <c r="L95" s="16">
        <v>29</v>
      </c>
      <c r="M95" s="16"/>
      <c r="N95" s="16">
        <v>0</v>
      </c>
      <c r="O95" s="16"/>
      <c r="P95" s="15" t="s">
        <v>31</v>
      </c>
      <c r="Q95" s="14" t="s">
        <v>32</v>
      </c>
      <c r="R95" s="14" t="s">
        <v>33</v>
      </c>
      <c r="S95" s="15" t="s">
        <v>34</v>
      </c>
      <c r="T95" s="17" t="s">
        <v>35</v>
      </c>
      <c r="U95" s="18" t="s">
        <v>36</v>
      </c>
      <c r="V95" s="15">
        <v>29</v>
      </c>
      <c r="W95" s="14" t="s">
        <v>33</v>
      </c>
    </row>
    <row r="96" ht="72" spans="1:23">
      <c r="A96" s="14">
        <v>92</v>
      </c>
      <c r="B96" s="15" t="s">
        <v>264</v>
      </c>
      <c r="C96" s="15" t="s">
        <v>25</v>
      </c>
      <c r="D96" s="14" t="s">
        <v>26</v>
      </c>
      <c r="E96" s="19" t="s">
        <v>265</v>
      </c>
      <c r="F96" s="15" t="s">
        <v>266</v>
      </c>
      <c r="G96" s="15">
        <v>1000</v>
      </c>
      <c r="H96" s="14" t="s">
        <v>29</v>
      </c>
      <c r="I96" s="15" t="s">
        <v>30</v>
      </c>
      <c r="J96" s="16">
        <v>1000</v>
      </c>
      <c r="K96" s="16"/>
      <c r="L96" s="16">
        <v>1000</v>
      </c>
      <c r="M96" s="16"/>
      <c r="N96" s="16">
        <v>0</v>
      </c>
      <c r="O96" s="16"/>
      <c r="P96" s="15" t="s">
        <v>31</v>
      </c>
      <c r="Q96" s="14" t="s">
        <v>32</v>
      </c>
      <c r="R96" s="14" t="s">
        <v>33</v>
      </c>
      <c r="S96" s="15" t="s">
        <v>34</v>
      </c>
      <c r="T96" s="17" t="s">
        <v>35</v>
      </c>
      <c r="U96" s="18" t="s">
        <v>36</v>
      </c>
      <c r="V96" s="15">
        <v>1000</v>
      </c>
      <c r="W96" s="14" t="s">
        <v>33</v>
      </c>
    </row>
    <row r="97" ht="72" spans="1:23">
      <c r="A97" s="14">
        <v>93</v>
      </c>
      <c r="B97" s="15" t="s">
        <v>267</v>
      </c>
      <c r="C97" s="15" t="s">
        <v>25</v>
      </c>
      <c r="D97" s="14" t="s">
        <v>26</v>
      </c>
      <c r="E97" s="19" t="s">
        <v>268</v>
      </c>
      <c r="F97" s="15" t="s">
        <v>269</v>
      </c>
      <c r="G97" s="16">
        <v>300</v>
      </c>
      <c r="H97" s="14" t="s">
        <v>29</v>
      </c>
      <c r="I97" s="15" t="s">
        <v>30</v>
      </c>
      <c r="J97" s="16">
        <v>545</v>
      </c>
      <c r="K97" s="16"/>
      <c r="L97" s="16">
        <v>300</v>
      </c>
      <c r="M97" s="16"/>
      <c r="N97" s="16">
        <v>0</v>
      </c>
      <c r="O97" s="16"/>
      <c r="P97" s="15" t="s">
        <v>31</v>
      </c>
      <c r="Q97" s="14" t="s">
        <v>32</v>
      </c>
      <c r="R97" s="14" t="s">
        <v>33</v>
      </c>
      <c r="S97" s="15" t="s">
        <v>34</v>
      </c>
      <c r="T97" s="17" t="s">
        <v>35</v>
      </c>
      <c r="U97" s="18" t="s">
        <v>36</v>
      </c>
      <c r="V97" s="16">
        <v>300</v>
      </c>
      <c r="W97" s="14" t="s">
        <v>33</v>
      </c>
    </row>
    <row r="98" ht="72" spans="1:23">
      <c r="A98" s="14">
        <v>94</v>
      </c>
      <c r="B98" s="15" t="s">
        <v>270</v>
      </c>
      <c r="C98" s="15" t="s">
        <v>25</v>
      </c>
      <c r="D98" s="14" t="s">
        <v>26</v>
      </c>
      <c r="E98" s="19" t="s">
        <v>271</v>
      </c>
      <c r="F98" s="15" t="s">
        <v>272</v>
      </c>
      <c r="G98" s="15">
        <v>300</v>
      </c>
      <c r="H98" s="14" t="s">
        <v>29</v>
      </c>
      <c r="I98" s="15" t="s">
        <v>30</v>
      </c>
      <c r="J98" s="16">
        <v>1612</v>
      </c>
      <c r="K98" s="16"/>
      <c r="L98" s="16">
        <v>300</v>
      </c>
      <c r="M98" s="16"/>
      <c r="N98" s="16">
        <v>3</v>
      </c>
      <c r="O98" s="16"/>
      <c r="P98" s="15" t="s">
        <v>31</v>
      </c>
      <c r="Q98" s="14" t="s">
        <v>32</v>
      </c>
      <c r="R98" s="14" t="s">
        <v>33</v>
      </c>
      <c r="S98" s="15" t="s">
        <v>34</v>
      </c>
      <c r="T98" s="17" t="s">
        <v>35</v>
      </c>
      <c r="U98" s="18" t="s">
        <v>36</v>
      </c>
      <c r="V98" s="15">
        <v>300</v>
      </c>
      <c r="W98" s="14" t="s">
        <v>33</v>
      </c>
    </row>
    <row r="99" ht="72" spans="1:23">
      <c r="A99" s="14">
        <v>95</v>
      </c>
      <c r="B99" s="15" t="s">
        <v>273</v>
      </c>
      <c r="C99" s="15" t="s">
        <v>25</v>
      </c>
      <c r="D99" s="14" t="s">
        <v>26</v>
      </c>
      <c r="E99" s="19" t="s">
        <v>274</v>
      </c>
      <c r="F99" s="15" t="s">
        <v>275</v>
      </c>
      <c r="G99" s="15">
        <v>300</v>
      </c>
      <c r="H99" s="14" t="s">
        <v>29</v>
      </c>
      <c r="I99" s="15" t="s">
        <v>30</v>
      </c>
      <c r="J99" s="16">
        <v>456</v>
      </c>
      <c r="K99" s="16"/>
      <c r="L99" s="16">
        <v>300</v>
      </c>
      <c r="M99" s="16"/>
      <c r="N99" s="16">
        <v>0</v>
      </c>
      <c r="O99" s="16"/>
      <c r="P99" s="15" t="s">
        <v>31</v>
      </c>
      <c r="Q99" s="14" t="s">
        <v>32</v>
      </c>
      <c r="R99" s="14" t="s">
        <v>33</v>
      </c>
      <c r="S99" s="15" t="s">
        <v>34</v>
      </c>
      <c r="T99" s="17" t="s">
        <v>35</v>
      </c>
      <c r="U99" s="18" t="s">
        <v>36</v>
      </c>
      <c r="V99" s="15">
        <v>300</v>
      </c>
      <c r="W99" s="14" t="s">
        <v>33</v>
      </c>
    </row>
    <row r="100" ht="72" spans="1:23">
      <c r="A100" s="14">
        <v>96</v>
      </c>
      <c r="B100" s="15" t="s">
        <v>276</v>
      </c>
      <c r="C100" s="15" t="s">
        <v>25</v>
      </c>
      <c r="D100" s="14" t="s">
        <v>26</v>
      </c>
      <c r="E100" s="19" t="s">
        <v>271</v>
      </c>
      <c r="F100" s="20" t="s">
        <v>277</v>
      </c>
      <c r="G100" s="15">
        <v>300</v>
      </c>
      <c r="H100" s="14" t="s">
        <v>29</v>
      </c>
      <c r="I100" s="15" t="s">
        <v>30</v>
      </c>
      <c r="J100" s="16">
        <v>456</v>
      </c>
      <c r="K100" s="16"/>
      <c r="L100" s="16">
        <v>300</v>
      </c>
      <c r="M100" s="16"/>
      <c r="N100" s="16">
        <v>0</v>
      </c>
      <c r="O100" s="16"/>
      <c r="P100" s="15" t="s">
        <v>31</v>
      </c>
      <c r="Q100" s="14" t="s">
        <v>32</v>
      </c>
      <c r="R100" s="14" t="s">
        <v>33</v>
      </c>
      <c r="S100" s="15" t="s">
        <v>34</v>
      </c>
      <c r="T100" s="17" t="s">
        <v>35</v>
      </c>
      <c r="U100" s="18" t="s">
        <v>36</v>
      </c>
      <c r="V100" s="15">
        <v>300</v>
      </c>
      <c r="W100" s="14" t="s">
        <v>33</v>
      </c>
    </row>
    <row r="101" ht="108" spans="1:23">
      <c r="A101" s="14">
        <v>97</v>
      </c>
      <c r="B101" s="15" t="s">
        <v>278</v>
      </c>
      <c r="C101" s="15" t="s">
        <v>25</v>
      </c>
      <c r="D101" s="14" t="s">
        <v>26</v>
      </c>
      <c r="E101" s="19" t="s">
        <v>279</v>
      </c>
      <c r="F101" s="15" t="s">
        <v>280</v>
      </c>
      <c r="G101" s="15">
        <v>200</v>
      </c>
      <c r="H101" s="14" t="s">
        <v>29</v>
      </c>
      <c r="I101" s="15" t="s">
        <v>30</v>
      </c>
      <c r="J101" s="16">
        <v>336</v>
      </c>
      <c r="K101" s="16"/>
      <c r="L101" s="16">
        <v>200</v>
      </c>
      <c r="M101" s="16"/>
      <c r="N101" s="16">
        <v>0</v>
      </c>
      <c r="O101" s="16"/>
      <c r="P101" s="15" t="s">
        <v>31</v>
      </c>
      <c r="Q101" s="14" t="s">
        <v>32</v>
      </c>
      <c r="R101" s="14" t="s">
        <v>33</v>
      </c>
      <c r="S101" s="15" t="s">
        <v>34</v>
      </c>
      <c r="T101" s="17" t="s">
        <v>35</v>
      </c>
      <c r="U101" s="18" t="s">
        <v>36</v>
      </c>
      <c r="V101" s="15">
        <v>200</v>
      </c>
      <c r="W101" s="14" t="s">
        <v>33</v>
      </c>
    </row>
    <row r="102" ht="72" spans="1:23">
      <c r="A102" s="14">
        <v>98</v>
      </c>
      <c r="B102" s="15" t="s">
        <v>281</v>
      </c>
      <c r="C102" s="15" t="s">
        <v>25</v>
      </c>
      <c r="D102" s="14" t="s">
        <v>26</v>
      </c>
      <c r="E102" s="15" t="s">
        <v>282</v>
      </c>
      <c r="F102" s="15" t="s">
        <v>283</v>
      </c>
      <c r="G102" s="15">
        <v>300</v>
      </c>
      <c r="H102" s="14" t="s">
        <v>29</v>
      </c>
      <c r="I102" s="15" t="s">
        <v>30</v>
      </c>
      <c r="J102" s="16">
        <v>300</v>
      </c>
      <c r="K102" s="16"/>
      <c r="L102" s="16">
        <v>300</v>
      </c>
      <c r="M102" s="16"/>
      <c r="N102" s="16">
        <v>0</v>
      </c>
      <c r="O102" s="16"/>
      <c r="P102" s="15" t="s">
        <v>31</v>
      </c>
      <c r="Q102" s="14" t="s">
        <v>32</v>
      </c>
      <c r="R102" s="14" t="s">
        <v>33</v>
      </c>
      <c r="S102" s="15" t="s">
        <v>34</v>
      </c>
      <c r="T102" s="17" t="s">
        <v>35</v>
      </c>
      <c r="U102" s="18" t="s">
        <v>36</v>
      </c>
      <c r="V102" s="15">
        <v>300</v>
      </c>
      <c r="W102" s="14" t="s">
        <v>33</v>
      </c>
    </row>
    <row r="103" ht="96" spans="1:23">
      <c r="A103" s="14">
        <v>99</v>
      </c>
      <c r="B103" s="15" t="s">
        <v>284</v>
      </c>
      <c r="C103" s="15" t="s">
        <v>25</v>
      </c>
      <c r="D103" s="14" t="s">
        <v>26</v>
      </c>
      <c r="E103" s="19" t="s">
        <v>285</v>
      </c>
      <c r="F103" s="15" t="s">
        <v>286</v>
      </c>
      <c r="G103" s="15">
        <v>200</v>
      </c>
      <c r="H103" s="14" t="s">
        <v>29</v>
      </c>
      <c r="I103" s="15" t="s">
        <v>30</v>
      </c>
      <c r="J103" s="16">
        <v>640</v>
      </c>
      <c r="K103" s="16"/>
      <c r="L103" s="16">
        <v>200</v>
      </c>
      <c r="M103" s="16"/>
      <c r="N103" s="16">
        <v>0</v>
      </c>
      <c r="O103" s="16"/>
      <c r="P103" s="15" t="s">
        <v>31</v>
      </c>
      <c r="Q103" s="14" t="s">
        <v>32</v>
      </c>
      <c r="R103" s="14" t="s">
        <v>33</v>
      </c>
      <c r="S103" s="15" t="s">
        <v>34</v>
      </c>
      <c r="T103" s="17" t="s">
        <v>35</v>
      </c>
      <c r="U103" s="18" t="s">
        <v>36</v>
      </c>
      <c r="V103" s="15">
        <v>200</v>
      </c>
      <c r="W103" s="14" t="s">
        <v>33</v>
      </c>
    </row>
    <row r="104" ht="144" spans="1:23">
      <c r="A104" s="14">
        <v>100</v>
      </c>
      <c r="B104" s="15" t="s">
        <v>287</v>
      </c>
      <c r="C104" s="15" t="s">
        <v>25</v>
      </c>
      <c r="D104" s="14" t="s">
        <v>26</v>
      </c>
      <c r="E104" s="19" t="s">
        <v>288</v>
      </c>
      <c r="F104" s="20" t="s">
        <v>280</v>
      </c>
      <c r="G104" s="15">
        <v>200</v>
      </c>
      <c r="H104" s="14" t="s">
        <v>29</v>
      </c>
      <c r="I104" s="15" t="s">
        <v>30</v>
      </c>
      <c r="J104" s="16">
        <v>200</v>
      </c>
      <c r="K104" s="16"/>
      <c r="L104" s="16">
        <v>200</v>
      </c>
      <c r="M104" s="16"/>
      <c r="N104" s="16">
        <v>0</v>
      </c>
      <c r="O104" s="16"/>
      <c r="P104" s="15" t="s">
        <v>31</v>
      </c>
      <c r="Q104" s="14" t="s">
        <v>32</v>
      </c>
      <c r="R104" s="14" t="s">
        <v>33</v>
      </c>
      <c r="S104" s="15" t="s">
        <v>34</v>
      </c>
      <c r="T104" s="17" t="s">
        <v>35</v>
      </c>
      <c r="U104" s="18" t="s">
        <v>36</v>
      </c>
      <c r="V104" s="15">
        <v>200</v>
      </c>
      <c r="W104" s="14" t="s">
        <v>33</v>
      </c>
    </row>
    <row r="105" ht="72" spans="1:23">
      <c r="A105" s="14">
        <v>101</v>
      </c>
      <c r="B105" s="15" t="s">
        <v>289</v>
      </c>
      <c r="C105" s="15" t="s">
        <v>25</v>
      </c>
      <c r="D105" s="14" t="s">
        <v>26</v>
      </c>
      <c r="E105" s="19" t="s">
        <v>290</v>
      </c>
      <c r="F105" s="20" t="s">
        <v>291</v>
      </c>
      <c r="G105" s="15">
        <v>120</v>
      </c>
      <c r="H105" s="14" t="s">
        <v>29</v>
      </c>
      <c r="I105" s="15" t="s">
        <v>30</v>
      </c>
      <c r="J105" s="16">
        <v>539</v>
      </c>
      <c r="K105" s="16"/>
      <c r="L105" s="16">
        <v>120</v>
      </c>
      <c r="M105" s="16"/>
      <c r="N105" s="16">
        <v>2</v>
      </c>
      <c r="O105" s="16"/>
      <c r="P105" s="15" t="s">
        <v>31</v>
      </c>
      <c r="Q105" s="14" t="s">
        <v>32</v>
      </c>
      <c r="R105" s="14" t="s">
        <v>33</v>
      </c>
      <c r="S105" s="15" t="s">
        <v>34</v>
      </c>
      <c r="T105" s="17" t="s">
        <v>35</v>
      </c>
      <c r="U105" s="18" t="s">
        <v>36</v>
      </c>
      <c r="V105" s="15">
        <v>120</v>
      </c>
      <c r="W105" s="14" t="s">
        <v>33</v>
      </c>
    </row>
    <row r="106" ht="84" spans="1:23">
      <c r="A106" s="14">
        <v>102</v>
      </c>
      <c r="B106" s="15" t="s">
        <v>292</v>
      </c>
      <c r="C106" s="15" t="s">
        <v>25</v>
      </c>
      <c r="D106" s="14" t="s">
        <v>26</v>
      </c>
      <c r="E106" s="19" t="s">
        <v>293</v>
      </c>
      <c r="F106" s="15" t="s">
        <v>45</v>
      </c>
      <c r="G106" s="15">
        <v>1000</v>
      </c>
      <c r="H106" s="14" t="s">
        <v>29</v>
      </c>
      <c r="I106" s="15" t="s">
        <v>30</v>
      </c>
      <c r="J106" s="16">
        <v>1000</v>
      </c>
      <c r="K106" s="16"/>
      <c r="L106" s="16">
        <v>1000</v>
      </c>
      <c r="M106" s="16"/>
      <c r="N106" s="16">
        <v>1</v>
      </c>
      <c r="O106" s="16"/>
      <c r="P106" s="15" t="s">
        <v>31</v>
      </c>
      <c r="Q106" s="14" t="s">
        <v>32</v>
      </c>
      <c r="R106" s="14" t="s">
        <v>33</v>
      </c>
      <c r="S106" s="15" t="s">
        <v>34</v>
      </c>
      <c r="T106" s="17" t="s">
        <v>35</v>
      </c>
      <c r="U106" s="18" t="s">
        <v>36</v>
      </c>
      <c r="V106" s="15">
        <v>1000</v>
      </c>
      <c r="W106" s="14" t="s">
        <v>33</v>
      </c>
    </row>
    <row r="107" ht="120" spans="1:23">
      <c r="A107" s="14">
        <v>103</v>
      </c>
      <c r="B107" s="15" t="s">
        <v>294</v>
      </c>
      <c r="C107" s="15" t="s">
        <v>25</v>
      </c>
      <c r="D107" s="14" t="s">
        <v>26</v>
      </c>
      <c r="E107" s="19" t="s">
        <v>295</v>
      </c>
      <c r="F107" s="15" t="s">
        <v>296</v>
      </c>
      <c r="G107" s="15">
        <v>800</v>
      </c>
      <c r="H107" s="14" t="s">
        <v>29</v>
      </c>
      <c r="I107" s="15" t="s">
        <v>30</v>
      </c>
      <c r="J107" s="16">
        <v>800</v>
      </c>
      <c r="K107" s="16"/>
      <c r="L107" s="16">
        <v>800</v>
      </c>
      <c r="M107" s="16"/>
      <c r="N107" s="16">
        <v>0</v>
      </c>
      <c r="O107" s="16"/>
      <c r="P107" s="15" t="s">
        <v>31</v>
      </c>
      <c r="Q107" s="14" t="s">
        <v>32</v>
      </c>
      <c r="R107" s="14" t="s">
        <v>33</v>
      </c>
      <c r="S107" s="15" t="s">
        <v>34</v>
      </c>
      <c r="T107" s="17" t="s">
        <v>35</v>
      </c>
      <c r="U107" s="18" t="s">
        <v>36</v>
      </c>
      <c r="V107" s="15">
        <v>800</v>
      </c>
      <c r="W107" s="14" t="s">
        <v>33</v>
      </c>
    </row>
    <row r="108" ht="84" spans="1:23">
      <c r="A108" s="14">
        <v>104</v>
      </c>
      <c r="B108" s="15" t="s">
        <v>297</v>
      </c>
      <c r="C108" s="15" t="s">
        <v>25</v>
      </c>
      <c r="D108" s="14" t="s">
        <v>26</v>
      </c>
      <c r="E108" s="15" t="s">
        <v>298</v>
      </c>
      <c r="F108" s="15" t="s">
        <v>277</v>
      </c>
      <c r="G108" s="15">
        <v>480</v>
      </c>
      <c r="H108" s="14" t="s">
        <v>29</v>
      </c>
      <c r="I108" s="15" t="s">
        <v>30</v>
      </c>
      <c r="J108" s="16">
        <v>480</v>
      </c>
      <c r="K108" s="16"/>
      <c r="L108" s="16">
        <v>480</v>
      </c>
      <c r="M108" s="16"/>
      <c r="N108" s="16">
        <v>0</v>
      </c>
      <c r="O108" s="16"/>
      <c r="P108" s="15" t="s">
        <v>31</v>
      </c>
      <c r="Q108" s="14" t="s">
        <v>32</v>
      </c>
      <c r="R108" s="14" t="s">
        <v>33</v>
      </c>
      <c r="S108" s="15" t="s">
        <v>34</v>
      </c>
      <c r="T108" s="17" t="s">
        <v>35</v>
      </c>
      <c r="U108" s="18" t="s">
        <v>36</v>
      </c>
      <c r="V108" s="15">
        <v>480</v>
      </c>
      <c r="W108" s="14" t="s">
        <v>33</v>
      </c>
    </row>
    <row r="109" ht="84" spans="1:23">
      <c r="A109" s="14">
        <v>105</v>
      </c>
      <c r="B109" s="15" t="s">
        <v>299</v>
      </c>
      <c r="C109" s="15" t="s">
        <v>25</v>
      </c>
      <c r="D109" s="14" t="s">
        <v>26</v>
      </c>
      <c r="E109" s="19" t="s">
        <v>300</v>
      </c>
      <c r="F109" s="20" t="s">
        <v>301</v>
      </c>
      <c r="G109" s="15">
        <v>500</v>
      </c>
      <c r="H109" s="14" t="s">
        <v>29</v>
      </c>
      <c r="I109" s="15" t="s">
        <v>30</v>
      </c>
      <c r="J109" s="16">
        <v>500</v>
      </c>
      <c r="K109" s="16"/>
      <c r="L109" s="16">
        <v>500</v>
      </c>
      <c r="M109" s="16"/>
      <c r="N109" s="16">
        <v>0</v>
      </c>
      <c r="O109" s="16"/>
      <c r="P109" s="15" t="s">
        <v>31</v>
      </c>
      <c r="Q109" s="14" t="s">
        <v>32</v>
      </c>
      <c r="R109" s="14" t="s">
        <v>33</v>
      </c>
      <c r="S109" s="15" t="s">
        <v>34</v>
      </c>
      <c r="T109" s="17" t="s">
        <v>35</v>
      </c>
      <c r="U109" s="18" t="s">
        <v>36</v>
      </c>
      <c r="V109" s="15">
        <v>500</v>
      </c>
      <c r="W109" s="14" t="s">
        <v>33</v>
      </c>
    </row>
    <row r="110" ht="108" spans="1:23">
      <c r="A110" s="14">
        <v>106</v>
      </c>
      <c r="B110" s="15" t="s">
        <v>302</v>
      </c>
      <c r="C110" s="15" t="s">
        <v>25</v>
      </c>
      <c r="D110" s="14" t="s">
        <v>26</v>
      </c>
      <c r="E110" s="19" t="s">
        <v>303</v>
      </c>
      <c r="F110" s="15" t="s">
        <v>304</v>
      </c>
      <c r="G110" s="15">
        <v>300</v>
      </c>
      <c r="H110" s="14" t="s">
        <v>29</v>
      </c>
      <c r="I110" s="15" t="s">
        <v>30</v>
      </c>
      <c r="J110" s="16">
        <v>300</v>
      </c>
      <c r="K110" s="16"/>
      <c r="L110" s="16">
        <v>300</v>
      </c>
      <c r="M110" s="16"/>
      <c r="N110" s="16">
        <v>1</v>
      </c>
      <c r="O110" s="16"/>
      <c r="P110" s="15" t="s">
        <v>31</v>
      </c>
      <c r="Q110" s="14" t="s">
        <v>32</v>
      </c>
      <c r="R110" s="14" t="s">
        <v>33</v>
      </c>
      <c r="S110" s="15" t="s">
        <v>34</v>
      </c>
      <c r="T110" s="17" t="s">
        <v>35</v>
      </c>
      <c r="U110" s="18" t="s">
        <v>36</v>
      </c>
      <c r="V110" s="15">
        <v>300</v>
      </c>
      <c r="W110" s="14" t="s">
        <v>33</v>
      </c>
    </row>
    <row r="111" ht="108" spans="1:23">
      <c r="A111" s="14">
        <v>107</v>
      </c>
      <c r="B111" s="20" t="s">
        <v>305</v>
      </c>
      <c r="C111" s="15" t="s">
        <v>25</v>
      </c>
      <c r="D111" s="14" t="s">
        <v>26</v>
      </c>
      <c r="E111" s="19" t="s">
        <v>306</v>
      </c>
      <c r="F111" s="15" t="s">
        <v>269</v>
      </c>
      <c r="G111" s="15">
        <v>59</v>
      </c>
      <c r="H111" s="14" t="s">
        <v>29</v>
      </c>
      <c r="I111" s="15" t="s">
        <v>30</v>
      </c>
      <c r="J111" s="16">
        <v>545</v>
      </c>
      <c r="K111" s="16"/>
      <c r="L111" s="16">
        <v>59</v>
      </c>
      <c r="M111" s="16"/>
      <c r="N111" s="16">
        <v>0</v>
      </c>
      <c r="O111" s="16"/>
      <c r="P111" s="15" t="s">
        <v>31</v>
      </c>
      <c r="Q111" s="14" t="s">
        <v>32</v>
      </c>
      <c r="R111" s="14" t="s">
        <v>33</v>
      </c>
      <c r="S111" s="15" t="s">
        <v>34</v>
      </c>
      <c r="T111" s="17" t="s">
        <v>35</v>
      </c>
      <c r="U111" s="18" t="s">
        <v>36</v>
      </c>
      <c r="V111" s="15">
        <v>59</v>
      </c>
      <c r="W111" s="14" t="s">
        <v>33</v>
      </c>
    </row>
    <row r="112" ht="120" spans="1:23">
      <c r="A112" s="14">
        <v>108</v>
      </c>
      <c r="B112" s="15" t="s">
        <v>307</v>
      </c>
      <c r="C112" s="15" t="s">
        <v>25</v>
      </c>
      <c r="D112" s="14" t="s">
        <v>26</v>
      </c>
      <c r="E112" s="19" t="s">
        <v>308</v>
      </c>
      <c r="F112" s="15" t="s">
        <v>309</v>
      </c>
      <c r="G112" s="15">
        <v>58</v>
      </c>
      <c r="H112" s="14" t="s">
        <v>29</v>
      </c>
      <c r="I112" s="15" t="s">
        <v>30</v>
      </c>
      <c r="J112" s="16">
        <v>160</v>
      </c>
      <c r="K112" s="16"/>
      <c r="L112" s="16">
        <v>58</v>
      </c>
      <c r="M112" s="16"/>
      <c r="N112" s="16">
        <v>0</v>
      </c>
      <c r="O112" s="16"/>
      <c r="P112" s="15" t="s">
        <v>31</v>
      </c>
      <c r="Q112" s="14" t="s">
        <v>32</v>
      </c>
      <c r="R112" s="14" t="s">
        <v>33</v>
      </c>
      <c r="S112" s="15" t="s">
        <v>34</v>
      </c>
      <c r="T112" s="17" t="s">
        <v>35</v>
      </c>
      <c r="U112" s="18" t="s">
        <v>36</v>
      </c>
      <c r="V112" s="15">
        <v>58</v>
      </c>
      <c r="W112" s="14" t="s">
        <v>33</v>
      </c>
    </row>
    <row r="113" ht="72" spans="1:23">
      <c r="A113" s="14">
        <v>109</v>
      </c>
      <c r="B113" s="15" t="s">
        <v>310</v>
      </c>
      <c r="C113" s="15" t="s">
        <v>25</v>
      </c>
      <c r="D113" s="14" t="s">
        <v>26</v>
      </c>
      <c r="E113" s="19" t="s">
        <v>311</v>
      </c>
      <c r="F113" s="15" t="s">
        <v>312</v>
      </c>
      <c r="G113" s="15">
        <v>40</v>
      </c>
      <c r="H113" s="14" t="s">
        <v>29</v>
      </c>
      <c r="I113" s="15" t="s">
        <v>30</v>
      </c>
      <c r="J113" s="16">
        <v>40</v>
      </c>
      <c r="K113" s="16"/>
      <c r="L113" s="16">
        <v>40</v>
      </c>
      <c r="M113" s="16"/>
      <c r="N113" s="16">
        <v>0</v>
      </c>
      <c r="O113" s="16"/>
      <c r="P113" s="15" t="s">
        <v>31</v>
      </c>
      <c r="Q113" s="14" t="s">
        <v>32</v>
      </c>
      <c r="R113" s="14" t="s">
        <v>33</v>
      </c>
      <c r="S113" s="15" t="s">
        <v>34</v>
      </c>
      <c r="T113" s="17" t="s">
        <v>35</v>
      </c>
      <c r="U113" s="18" t="s">
        <v>36</v>
      </c>
      <c r="V113" s="15">
        <v>40</v>
      </c>
      <c r="W113" s="14" t="s">
        <v>33</v>
      </c>
    </row>
    <row r="114" ht="72" spans="1:23">
      <c r="A114" s="14">
        <v>110</v>
      </c>
      <c r="B114" s="15" t="s">
        <v>313</v>
      </c>
      <c r="C114" s="15" t="s">
        <v>25</v>
      </c>
      <c r="D114" s="14" t="s">
        <v>26</v>
      </c>
      <c r="E114" s="19" t="s">
        <v>314</v>
      </c>
      <c r="F114" s="15" t="s">
        <v>301</v>
      </c>
      <c r="G114" s="15">
        <v>45</v>
      </c>
      <c r="H114" s="14" t="s">
        <v>29</v>
      </c>
      <c r="I114" s="15" t="s">
        <v>30</v>
      </c>
      <c r="J114" s="16">
        <v>94</v>
      </c>
      <c r="K114" s="16"/>
      <c r="L114" s="16">
        <v>45</v>
      </c>
      <c r="M114" s="16"/>
      <c r="N114" s="16">
        <v>1</v>
      </c>
      <c r="O114" s="16"/>
      <c r="P114" s="15" t="s">
        <v>31</v>
      </c>
      <c r="Q114" s="14" t="s">
        <v>32</v>
      </c>
      <c r="R114" s="14" t="s">
        <v>33</v>
      </c>
      <c r="S114" s="15" t="s">
        <v>34</v>
      </c>
      <c r="T114" s="17" t="s">
        <v>35</v>
      </c>
      <c r="U114" s="18" t="s">
        <v>36</v>
      </c>
      <c r="V114" s="15">
        <v>45</v>
      </c>
      <c r="W114" s="14" t="s">
        <v>33</v>
      </c>
    </row>
    <row r="115" ht="84" spans="1:23">
      <c r="A115" s="14">
        <v>111</v>
      </c>
      <c r="B115" s="15" t="s">
        <v>315</v>
      </c>
      <c r="C115" s="15" t="s">
        <v>25</v>
      </c>
      <c r="D115" s="14" t="s">
        <v>26</v>
      </c>
      <c r="E115" s="19" t="s">
        <v>316</v>
      </c>
      <c r="F115" s="15" t="s">
        <v>317</v>
      </c>
      <c r="G115" s="15">
        <v>200</v>
      </c>
      <c r="H115" s="14" t="s">
        <v>29</v>
      </c>
      <c r="I115" s="15" t="s">
        <v>30</v>
      </c>
      <c r="J115" s="16">
        <v>200</v>
      </c>
      <c r="K115" s="16"/>
      <c r="L115" s="16">
        <v>200</v>
      </c>
      <c r="M115" s="16"/>
      <c r="N115" s="16">
        <v>0</v>
      </c>
      <c r="O115" s="16"/>
      <c r="P115" s="15" t="s">
        <v>31</v>
      </c>
      <c r="Q115" s="14" t="s">
        <v>32</v>
      </c>
      <c r="R115" s="14" t="s">
        <v>33</v>
      </c>
      <c r="S115" s="15" t="s">
        <v>34</v>
      </c>
      <c r="T115" s="17" t="s">
        <v>35</v>
      </c>
      <c r="U115" s="18" t="s">
        <v>36</v>
      </c>
      <c r="V115" s="15">
        <v>200</v>
      </c>
      <c r="W115" s="14" t="s">
        <v>33</v>
      </c>
    </row>
    <row r="116" ht="96" spans="1:23">
      <c r="A116" s="14">
        <v>112</v>
      </c>
      <c r="B116" s="20" t="s">
        <v>318</v>
      </c>
      <c r="C116" s="20" t="s">
        <v>25</v>
      </c>
      <c r="D116" s="14" t="s">
        <v>26</v>
      </c>
      <c r="E116" s="19" t="s">
        <v>319</v>
      </c>
      <c r="F116" s="20" t="s">
        <v>320</v>
      </c>
      <c r="G116" s="15">
        <v>50</v>
      </c>
      <c r="H116" s="14" t="s">
        <v>29</v>
      </c>
      <c r="I116" s="15" t="s">
        <v>30</v>
      </c>
      <c r="J116" s="16">
        <v>50</v>
      </c>
      <c r="K116" s="16"/>
      <c r="L116" s="16">
        <v>50</v>
      </c>
      <c r="M116" s="16"/>
      <c r="N116" s="16">
        <v>1</v>
      </c>
      <c r="O116" s="16"/>
      <c r="P116" s="15" t="s">
        <v>31</v>
      </c>
      <c r="Q116" s="14" t="s">
        <v>32</v>
      </c>
      <c r="R116" s="14" t="s">
        <v>33</v>
      </c>
      <c r="S116" s="15" t="s">
        <v>34</v>
      </c>
      <c r="T116" s="17" t="s">
        <v>35</v>
      </c>
      <c r="U116" s="18" t="s">
        <v>36</v>
      </c>
      <c r="V116" s="15">
        <v>50</v>
      </c>
      <c r="W116" s="14" t="s">
        <v>33</v>
      </c>
    </row>
    <row r="117" ht="84" spans="1:23">
      <c r="A117" s="14">
        <v>113</v>
      </c>
      <c r="B117" s="15" t="s">
        <v>321</v>
      </c>
      <c r="C117" s="15" t="s">
        <v>82</v>
      </c>
      <c r="D117" s="14" t="s">
        <v>26</v>
      </c>
      <c r="E117" s="19" t="s">
        <v>322</v>
      </c>
      <c r="F117" s="15" t="s">
        <v>323</v>
      </c>
      <c r="G117" s="15">
        <v>45</v>
      </c>
      <c r="H117" s="14" t="s">
        <v>29</v>
      </c>
      <c r="I117" s="15" t="s">
        <v>30</v>
      </c>
      <c r="J117" s="16">
        <v>108</v>
      </c>
      <c r="K117" s="16">
        <v>140.4</v>
      </c>
      <c r="L117" s="16">
        <v>1</v>
      </c>
      <c r="M117" s="16">
        <v>1</v>
      </c>
      <c r="N117" s="16">
        <v>0</v>
      </c>
      <c r="O117" s="16">
        <v>0</v>
      </c>
      <c r="P117" s="15" t="s">
        <v>31</v>
      </c>
      <c r="Q117" s="14" t="s">
        <v>66</v>
      </c>
      <c r="R117" s="14" t="s">
        <v>33</v>
      </c>
      <c r="S117" s="15" t="s">
        <v>34</v>
      </c>
      <c r="T117" s="17" t="s">
        <v>35</v>
      </c>
      <c r="U117" s="18" t="s">
        <v>36</v>
      </c>
      <c r="V117" s="15">
        <v>45</v>
      </c>
      <c r="W117" s="14" t="s">
        <v>33</v>
      </c>
    </row>
    <row r="118" ht="84" spans="1:23">
      <c r="A118" s="14">
        <v>114</v>
      </c>
      <c r="B118" s="15" t="s">
        <v>324</v>
      </c>
      <c r="C118" s="15" t="s">
        <v>82</v>
      </c>
      <c r="D118" s="14" t="s">
        <v>26</v>
      </c>
      <c r="E118" s="15" t="s">
        <v>325</v>
      </c>
      <c r="F118" s="15" t="s">
        <v>326</v>
      </c>
      <c r="G118" s="15">
        <v>45</v>
      </c>
      <c r="H118" s="14" t="s">
        <v>29</v>
      </c>
      <c r="I118" s="15" t="s">
        <v>30</v>
      </c>
      <c r="J118" s="16">
        <v>45</v>
      </c>
      <c r="K118" s="16">
        <v>58.5</v>
      </c>
      <c r="L118" s="16">
        <v>4</v>
      </c>
      <c r="M118" s="16">
        <v>4</v>
      </c>
      <c r="N118" s="16">
        <v>0</v>
      </c>
      <c r="O118" s="16">
        <v>0</v>
      </c>
      <c r="P118" s="15" t="s">
        <v>31</v>
      </c>
      <c r="Q118" s="14" t="s">
        <v>66</v>
      </c>
      <c r="R118" s="14" t="s">
        <v>33</v>
      </c>
      <c r="S118" s="15" t="s">
        <v>34</v>
      </c>
      <c r="T118" s="17" t="s">
        <v>35</v>
      </c>
      <c r="U118" s="18" t="s">
        <v>36</v>
      </c>
      <c r="V118" s="15">
        <v>45</v>
      </c>
      <c r="W118" s="14" t="s">
        <v>33</v>
      </c>
    </row>
    <row r="119" ht="84" spans="1:23">
      <c r="A119" s="14">
        <v>115</v>
      </c>
      <c r="B119" s="15" t="s">
        <v>327</v>
      </c>
      <c r="C119" s="15" t="s">
        <v>82</v>
      </c>
      <c r="D119" s="14" t="s">
        <v>26</v>
      </c>
      <c r="E119" s="15" t="s">
        <v>328</v>
      </c>
      <c r="F119" s="15" t="s">
        <v>242</v>
      </c>
      <c r="G119" s="15">
        <v>50</v>
      </c>
      <c r="H119" s="14" t="s">
        <v>29</v>
      </c>
      <c r="I119" s="15" t="s">
        <v>30</v>
      </c>
      <c r="J119" s="16">
        <v>50</v>
      </c>
      <c r="K119" s="16">
        <v>70</v>
      </c>
      <c r="L119" s="16">
        <v>33</v>
      </c>
      <c r="M119" s="16">
        <v>70</v>
      </c>
      <c r="N119" s="16">
        <v>0</v>
      </c>
      <c r="O119" s="16">
        <v>0</v>
      </c>
      <c r="P119" s="15" t="s">
        <v>31</v>
      </c>
      <c r="Q119" s="14" t="s">
        <v>66</v>
      </c>
      <c r="R119" s="14" t="s">
        <v>33</v>
      </c>
      <c r="S119" s="15" t="s">
        <v>34</v>
      </c>
      <c r="T119" s="17" t="s">
        <v>35</v>
      </c>
      <c r="U119" s="18" t="s">
        <v>36</v>
      </c>
      <c r="V119" s="15">
        <v>50</v>
      </c>
      <c r="W119" s="14" t="s">
        <v>33</v>
      </c>
    </row>
    <row r="120" ht="60" spans="1:23">
      <c r="A120" s="14">
        <v>116</v>
      </c>
      <c r="B120" s="15" t="s">
        <v>329</v>
      </c>
      <c r="C120" s="15" t="s">
        <v>82</v>
      </c>
      <c r="D120" s="14" t="s">
        <v>26</v>
      </c>
      <c r="E120" s="19" t="s">
        <v>330</v>
      </c>
      <c r="F120" s="15" t="s">
        <v>272</v>
      </c>
      <c r="G120" s="15">
        <v>55</v>
      </c>
      <c r="H120" s="14" t="s">
        <v>29</v>
      </c>
      <c r="I120" s="15" t="s">
        <v>30</v>
      </c>
      <c r="J120" s="16">
        <v>1612</v>
      </c>
      <c r="K120" s="16">
        <v>2095.6</v>
      </c>
      <c r="L120" s="16">
        <v>50</v>
      </c>
      <c r="M120" s="16">
        <v>133</v>
      </c>
      <c r="N120" s="16">
        <v>3</v>
      </c>
      <c r="O120" s="16">
        <v>3.15</v>
      </c>
      <c r="P120" s="15" t="s">
        <v>31</v>
      </c>
      <c r="Q120" s="14" t="s">
        <v>66</v>
      </c>
      <c r="R120" s="14" t="s">
        <v>33</v>
      </c>
      <c r="S120" s="15" t="s">
        <v>34</v>
      </c>
      <c r="T120" s="17" t="s">
        <v>35</v>
      </c>
      <c r="U120" s="18" t="s">
        <v>36</v>
      </c>
      <c r="V120" s="15">
        <v>55</v>
      </c>
      <c r="W120" s="14" t="s">
        <v>33</v>
      </c>
    </row>
    <row r="121" ht="36" spans="1:23">
      <c r="A121" s="14">
        <v>117</v>
      </c>
      <c r="B121" s="15" t="s">
        <v>331</v>
      </c>
      <c r="C121" s="15" t="s">
        <v>82</v>
      </c>
      <c r="D121" s="14" t="s">
        <v>26</v>
      </c>
      <c r="E121" s="19" t="s">
        <v>332</v>
      </c>
      <c r="F121" s="15" t="s">
        <v>333</v>
      </c>
      <c r="G121" s="15">
        <v>40</v>
      </c>
      <c r="H121" s="14" t="s">
        <v>29</v>
      </c>
      <c r="I121" s="15" t="s">
        <v>30</v>
      </c>
      <c r="J121" s="16">
        <v>153</v>
      </c>
      <c r="K121" s="16">
        <v>198.9</v>
      </c>
      <c r="L121" s="16">
        <v>12</v>
      </c>
      <c r="M121" s="16">
        <v>16</v>
      </c>
      <c r="N121" s="16">
        <v>1</v>
      </c>
      <c r="O121" s="16">
        <v>1.05</v>
      </c>
      <c r="P121" s="15" t="s">
        <v>31</v>
      </c>
      <c r="Q121" s="14" t="s">
        <v>66</v>
      </c>
      <c r="R121" s="14" t="s">
        <v>33</v>
      </c>
      <c r="S121" s="15" t="s">
        <v>34</v>
      </c>
      <c r="T121" s="17" t="s">
        <v>35</v>
      </c>
      <c r="U121" s="18" t="s">
        <v>36</v>
      </c>
      <c r="V121" s="15">
        <v>40</v>
      </c>
      <c r="W121" s="14" t="s">
        <v>33</v>
      </c>
    </row>
    <row r="122" ht="72" spans="1:23">
      <c r="A122" s="14">
        <v>118</v>
      </c>
      <c r="B122" s="15" t="s">
        <v>334</v>
      </c>
      <c r="C122" s="15" t="s">
        <v>82</v>
      </c>
      <c r="D122" s="14" t="s">
        <v>26</v>
      </c>
      <c r="E122" s="19" t="s">
        <v>335</v>
      </c>
      <c r="F122" s="15" t="s">
        <v>336</v>
      </c>
      <c r="G122" s="15">
        <v>50</v>
      </c>
      <c r="H122" s="14" t="s">
        <v>29</v>
      </c>
      <c r="I122" s="15" t="s">
        <v>30</v>
      </c>
      <c r="J122" s="16">
        <v>59</v>
      </c>
      <c r="K122" s="16">
        <v>76.7</v>
      </c>
      <c r="L122" s="16">
        <v>50</v>
      </c>
      <c r="M122" s="16">
        <v>60</v>
      </c>
      <c r="N122" s="16">
        <v>0</v>
      </c>
      <c r="O122" s="16">
        <v>0</v>
      </c>
      <c r="P122" s="15" t="s">
        <v>31</v>
      </c>
      <c r="Q122" s="14" t="s">
        <v>66</v>
      </c>
      <c r="R122" s="14" t="s">
        <v>33</v>
      </c>
      <c r="S122" s="15" t="s">
        <v>34</v>
      </c>
      <c r="T122" s="17" t="s">
        <v>35</v>
      </c>
      <c r="U122" s="18" t="s">
        <v>36</v>
      </c>
      <c r="V122" s="15">
        <v>50</v>
      </c>
      <c r="W122" s="14" t="s">
        <v>33</v>
      </c>
    </row>
    <row r="123" ht="60" spans="1:23">
      <c r="A123" s="14">
        <v>119</v>
      </c>
      <c r="B123" s="15" t="s">
        <v>337</v>
      </c>
      <c r="C123" s="15" t="s">
        <v>82</v>
      </c>
      <c r="D123" s="14" t="s">
        <v>26</v>
      </c>
      <c r="E123" s="19" t="s">
        <v>338</v>
      </c>
      <c r="F123" s="15" t="s">
        <v>45</v>
      </c>
      <c r="G123" s="15">
        <v>50</v>
      </c>
      <c r="H123" s="14" t="s">
        <v>29</v>
      </c>
      <c r="I123" s="15" t="s">
        <v>30</v>
      </c>
      <c r="J123" s="16">
        <v>343</v>
      </c>
      <c r="K123" s="16">
        <v>445.9</v>
      </c>
      <c r="L123" s="16">
        <v>11</v>
      </c>
      <c r="M123" s="16">
        <v>13</v>
      </c>
      <c r="N123" s="16">
        <v>1</v>
      </c>
      <c r="O123" s="16">
        <v>1.05</v>
      </c>
      <c r="P123" s="15" t="s">
        <v>31</v>
      </c>
      <c r="Q123" s="14" t="s">
        <v>66</v>
      </c>
      <c r="R123" s="14" t="s">
        <v>33</v>
      </c>
      <c r="S123" s="15" t="s">
        <v>34</v>
      </c>
      <c r="T123" s="17" t="s">
        <v>35</v>
      </c>
      <c r="U123" s="18" t="s">
        <v>36</v>
      </c>
      <c r="V123" s="15">
        <v>50</v>
      </c>
      <c r="W123" s="14" t="s">
        <v>33</v>
      </c>
    </row>
    <row r="124" ht="48" spans="1:23">
      <c r="A124" s="14">
        <v>120</v>
      </c>
      <c r="B124" s="15" t="s">
        <v>339</v>
      </c>
      <c r="C124" s="15" t="s">
        <v>82</v>
      </c>
      <c r="D124" s="14" t="s">
        <v>26</v>
      </c>
      <c r="E124" s="19" t="s">
        <v>340</v>
      </c>
      <c r="F124" s="15" t="s">
        <v>341</v>
      </c>
      <c r="G124" s="15">
        <v>25</v>
      </c>
      <c r="H124" s="14" t="s">
        <v>29</v>
      </c>
      <c r="I124" s="15" t="s">
        <v>30</v>
      </c>
      <c r="J124" s="16">
        <v>183</v>
      </c>
      <c r="K124" s="16">
        <v>237.9</v>
      </c>
      <c r="L124" s="16">
        <v>12</v>
      </c>
      <c r="M124" s="16">
        <v>26</v>
      </c>
      <c r="N124" s="16">
        <v>0</v>
      </c>
      <c r="O124" s="16">
        <v>0</v>
      </c>
      <c r="P124" s="15" t="s">
        <v>31</v>
      </c>
      <c r="Q124" s="14" t="s">
        <v>66</v>
      </c>
      <c r="R124" s="14" t="s">
        <v>33</v>
      </c>
      <c r="S124" s="15" t="s">
        <v>34</v>
      </c>
      <c r="T124" s="17" t="s">
        <v>35</v>
      </c>
      <c r="U124" s="18" t="s">
        <v>36</v>
      </c>
      <c r="V124" s="15">
        <v>25</v>
      </c>
      <c r="W124" s="14" t="s">
        <v>33</v>
      </c>
    </row>
    <row r="125" ht="60" spans="1:23">
      <c r="A125" s="14">
        <v>121</v>
      </c>
      <c r="B125" s="15" t="s">
        <v>342</v>
      </c>
      <c r="C125" s="15" t="s">
        <v>82</v>
      </c>
      <c r="D125" s="14" t="s">
        <v>26</v>
      </c>
      <c r="E125" s="19" t="s">
        <v>343</v>
      </c>
      <c r="F125" s="15" t="s">
        <v>344</v>
      </c>
      <c r="G125" s="15">
        <v>58</v>
      </c>
      <c r="H125" s="14" t="s">
        <v>29</v>
      </c>
      <c r="I125" s="15" t="s">
        <v>30</v>
      </c>
      <c r="J125" s="16">
        <v>58</v>
      </c>
      <c r="K125" s="16">
        <v>75.4</v>
      </c>
      <c r="L125" s="16">
        <v>13</v>
      </c>
      <c r="M125" s="16">
        <v>16</v>
      </c>
      <c r="N125" s="16">
        <v>0</v>
      </c>
      <c r="O125" s="16">
        <v>0</v>
      </c>
      <c r="P125" s="15" t="s">
        <v>31</v>
      </c>
      <c r="Q125" s="14" t="s">
        <v>66</v>
      </c>
      <c r="R125" s="14" t="s">
        <v>33</v>
      </c>
      <c r="S125" s="15" t="s">
        <v>34</v>
      </c>
      <c r="T125" s="17" t="s">
        <v>35</v>
      </c>
      <c r="U125" s="18" t="s">
        <v>36</v>
      </c>
      <c r="V125" s="15">
        <v>58</v>
      </c>
      <c r="W125" s="14" t="s">
        <v>33</v>
      </c>
    </row>
    <row r="126" ht="48" spans="1:23">
      <c r="A126" s="14">
        <v>122</v>
      </c>
      <c r="B126" s="15" t="s">
        <v>345</v>
      </c>
      <c r="C126" s="15" t="s">
        <v>82</v>
      </c>
      <c r="D126" s="14" t="s">
        <v>26</v>
      </c>
      <c r="E126" s="19" t="s">
        <v>346</v>
      </c>
      <c r="F126" s="15" t="s">
        <v>347</v>
      </c>
      <c r="G126" s="15">
        <v>50</v>
      </c>
      <c r="H126" s="14" t="s">
        <v>29</v>
      </c>
      <c r="I126" s="15" t="s">
        <v>30</v>
      </c>
      <c r="J126" s="16">
        <v>50</v>
      </c>
      <c r="K126" s="16">
        <v>65</v>
      </c>
      <c r="L126" s="16">
        <v>5</v>
      </c>
      <c r="M126" s="16">
        <v>8</v>
      </c>
      <c r="N126" s="16">
        <v>0</v>
      </c>
      <c r="O126" s="16">
        <v>0</v>
      </c>
      <c r="P126" s="15" t="s">
        <v>31</v>
      </c>
      <c r="Q126" s="14" t="s">
        <v>66</v>
      </c>
      <c r="R126" s="14" t="s">
        <v>33</v>
      </c>
      <c r="S126" s="15" t="s">
        <v>34</v>
      </c>
      <c r="T126" s="17" t="s">
        <v>35</v>
      </c>
      <c r="U126" s="18" t="s">
        <v>36</v>
      </c>
      <c r="V126" s="15">
        <v>50</v>
      </c>
      <c r="W126" s="14" t="s">
        <v>33</v>
      </c>
    </row>
    <row r="127" ht="36" spans="1:23">
      <c r="A127" s="14">
        <v>123</v>
      </c>
      <c r="B127" s="15" t="s">
        <v>348</v>
      </c>
      <c r="C127" s="15" t="s">
        <v>82</v>
      </c>
      <c r="D127" s="14" t="s">
        <v>26</v>
      </c>
      <c r="E127" s="19" t="s">
        <v>349</v>
      </c>
      <c r="F127" s="15" t="s">
        <v>283</v>
      </c>
      <c r="G127" s="15">
        <v>40</v>
      </c>
      <c r="H127" s="14" t="s">
        <v>29</v>
      </c>
      <c r="I127" s="15" t="s">
        <v>30</v>
      </c>
      <c r="J127" s="16">
        <v>103</v>
      </c>
      <c r="K127" s="16">
        <v>133.9</v>
      </c>
      <c r="L127" s="16">
        <v>9</v>
      </c>
      <c r="M127" s="16">
        <v>18</v>
      </c>
      <c r="N127" s="16">
        <v>0</v>
      </c>
      <c r="O127" s="16">
        <v>0</v>
      </c>
      <c r="P127" s="15" t="s">
        <v>31</v>
      </c>
      <c r="Q127" s="14" t="s">
        <v>66</v>
      </c>
      <c r="R127" s="14" t="s">
        <v>33</v>
      </c>
      <c r="S127" s="15" t="s">
        <v>34</v>
      </c>
      <c r="T127" s="17" t="s">
        <v>35</v>
      </c>
      <c r="U127" s="18" t="s">
        <v>36</v>
      </c>
      <c r="V127" s="15">
        <v>40</v>
      </c>
      <c r="W127" s="14" t="s">
        <v>33</v>
      </c>
    </row>
    <row r="128" ht="36" spans="1:23">
      <c r="A128" s="14">
        <v>124</v>
      </c>
      <c r="B128" s="15" t="s">
        <v>350</v>
      </c>
      <c r="C128" s="15" t="s">
        <v>82</v>
      </c>
      <c r="D128" s="14" t="s">
        <v>26</v>
      </c>
      <c r="E128" s="19" t="s">
        <v>351</v>
      </c>
      <c r="F128" s="15" t="s">
        <v>352</v>
      </c>
      <c r="G128" s="15">
        <v>50</v>
      </c>
      <c r="H128" s="14" t="s">
        <v>29</v>
      </c>
      <c r="I128" s="15" t="s">
        <v>30</v>
      </c>
      <c r="J128" s="16">
        <v>365</v>
      </c>
      <c r="K128" s="16">
        <v>474.5</v>
      </c>
      <c r="L128" s="16">
        <v>11</v>
      </c>
      <c r="M128" s="16">
        <v>17</v>
      </c>
      <c r="N128" s="16">
        <v>0</v>
      </c>
      <c r="O128" s="16">
        <v>0</v>
      </c>
      <c r="P128" s="15" t="s">
        <v>31</v>
      </c>
      <c r="Q128" s="14" t="s">
        <v>66</v>
      </c>
      <c r="R128" s="14" t="s">
        <v>33</v>
      </c>
      <c r="S128" s="15" t="s">
        <v>34</v>
      </c>
      <c r="T128" s="17" t="s">
        <v>35</v>
      </c>
      <c r="U128" s="18" t="s">
        <v>36</v>
      </c>
      <c r="V128" s="15">
        <v>50</v>
      </c>
      <c r="W128" s="14" t="s">
        <v>33</v>
      </c>
    </row>
    <row r="129" ht="48" spans="1:23">
      <c r="A129" s="14">
        <v>125</v>
      </c>
      <c r="B129" s="15" t="s">
        <v>353</v>
      </c>
      <c r="C129" s="15" t="s">
        <v>104</v>
      </c>
      <c r="D129" s="14" t="s">
        <v>26</v>
      </c>
      <c r="E129" s="19" t="s">
        <v>354</v>
      </c>
      <c r="F129" s="15" t="s">
        <v>355</v>
      </c>
      <c r="G129" s="15">
        <v>670</v>
      </c>
      <c r="H129" s="14" t="s">
        <v>29</v>
      </c>
      <c r="I129" s="15" t="s">
        <v>30</v>
      </c>
      <c r="J129" s="16">
        <v>61</v>
      </c>
      <c r="K129" s="16">
        <v>86</v>
      </c>
      <c r="L129" s="16">
        <v>61</v>
      </c>
      <c r="M129" s="16">
        <v>86</v>
      </c>
      <c r="N129" s="16">
        <v>0</v>
      </c>
      <c r="O129" s="16">
        <v>0</v>
      </c>
      <c r="P129" s="15" t="s">
        <v>31</v>
      </c>
      <c r="Q129" s="14" t="s">
        <v>106</v>
      </c>
      <c r="R129" s="14" t="s">
        <v>107</v>
      </c>
      <c r="S129" s="15" t="s">
        <v>34</v>
      </c>
      <c r="T129" s="17" t="s">
        <v>35</v>
      </c>
      <c r="U129" s="18" t="s">
        <v>36</v>
      </c>
      <c r="V129" s="15">
        <v>670</v>
      </c>
      <c r="W129" s="14" t="s">
        <v>107</v>
      </c>
    </row>
    <row r="130" ht="60" spans="1:23">
      <c r="A130" s="14">
        <v>126</v>
      </c>
      <c r="B130" s="15" t="s">
        <v>356</v>
      </c>
      <c r="C130" s="15" t="s">
        <v>104</v>
      </c>
      <c r="D130" s="14" t="s">
        <v>26</v>
      </c>
      <c r="E130" s="19" t="s">
        <v>357</v>
      </c>
      <c r="F130" s="15" t="s">
        <v>358</v>
      </c>
      <c r="G130" s="15">
        <v>515</v>
      </c>
      <c r="H130" s="14" t="s">
        <v>29</v>
      </c>
      <c r="I130" s="15" t="s">
        <v>30</v>
      </c>
      <c r="J130" s="16">
        <v>13</v>
      </c>
      <c r="K130" s="16">
        <v>31</v>
      </c>
      <c r="L130" s="16">
        <v>13</v>
      </c>
      <c r="M130" s="16">
        <v>31</v>
      </c>
      <c r="N130" s="16">
        <v>0</v>
      </c>
      <c r="O130" s="16">
        <v>0</v>
      </c>
      <c r="P130" s="15" t="s">
        <v>31</v>
      </c>
      <c r="Q130" s="14" t="s">
        <v>106</v>
      </c>
      <c r="R130" s="14" t="s">
        <v>107</v>
      </c>
      <c r="S130" s="15" t="s">
        <v>34</v>
      </c>
      <c r="T130" s="17" t="s">
        <v>35</v>
      </c>
      <c r="U130" s="18" t="s">
        <v>36</v>
      </c>
      <c r="V130" s="15">
        <v>515</v>
      </c>
      <c r="W130" s="14" t="s">
        <v>107</v>
      </c>
    </row>
    <row r="131" ht="72" spans="1:23">
      <c r="A131" s="14">
        <v>127</v>
      </c>
      <c r="B131" s="15" t="s">
        <v>359</v>
      </c>
      <c r="C131" s="15" t="s">
        <v>104</v>
      </c>
      <c r="D131" s="14" t="s">
        <v>26</v>
      </c>
      <c r="E131" s="19" t="s">
        <v>360</v>
      </c>
      <c r="F131" s="15" t="s">
        <v>361</v>
      </c>
      <c r="G131" s="15">
        <v>200</v>
      </c>
      <c r="H131" s="14" t="s">
        <v>29</v>
      </c>
      <c r="I131" s="15" t="s">
        <v>30</v>
      </c>
      <c r="J131" s="16">
        <v>90</v>
      </c>
      <c r="K131" s="16">
        <v>117</v>
      </c>
      <c r="L131" s="16">
        <v>13</v>
      </c>
      <c r="M131" s="16">
        <v>26</v>
      </c>
      <c r="N131" s="16">
        <v>0</v>
      </c>
      <c r="O131" s="16">
        <v>0</v>
      </c>
      <c r="P131" s="15" t="s">
        <v>31</v>
      </c>
      <c r="Q131" s="14" t="s">
        <v>106</v>
      </c>
      <c r="R131" s="14" t="s">
        <v>107</v>
      </c>
      <c r="S131" s="15" t="s">
        <v>34</v>
      </c>
      <c r="T131" s="17" t="s">
        <v>35</v>
      </c>
      <c r="U131" s="18" t="s">
        <v>36</v>
      </c>
      <c r="V131" s="15">
        <v>200</v>
      </c>
      <c r="W131" s="14" t="s">
        <v>107</v>
      </c>
    </row>
    <row r="132" ht="60" spans="1:23">
      <c r="A132" s="14">
        <v>128</v>
      </c>
      <c r="B132" s="15" t="s">
        <v>362</v>
      </c>
      <c r="C132" s="15" t="s">
        <v>104</v>
      </c>
      <c r="D132" s="14" t="s">
        <v>26</v>
      </c>
      <c r="E132" s="21" t="s">
        <v>363</v>
      </c>
      <c r="F132" s="15" t="s">
        <v>364</v>
      </c>
      <c r="G132" s="14">
        <v>190</v>
      </c>
      <c r="H132" s="14" t="s">
        <v>29</v>
      </c>
      <c r="I132" s="15" t="s">
        <v>30</v>
      </c>
      <c r="J132" s="16">
        <v>679</v>
      </c>
      <c r="K132" s="16">
        <v>882.7</v>
      </c>
      <c r="L132" s="16">
        <v>10</v>
      </c>
      <c r="M132" s="16">
        <v>21</v>
      </c>
      <c r="N132" s="16">
        <v>0</v>
      </c>
      <c r="O132" s="16">
        <v>0</v>
      </c>
      <c r="P132" s="15" t="s">
        <v>31</v>
      </c>
      <c r="Q132" s="14" t="s">
        <v>106</v>
      </c>
      <c r="R132" s="14" t="s">
        <v>107</v>
      </c>
      <c r="S132" s="15" t="s">
        <v>34</v>
      </c>
      <c r="T132" s="17" t="s">
        <v>35</v>
      </c>
      <c r="U132" s="18" t="s">
        <v>36</v>
      </c>
      <c r="V132" s="14">
        <v>190</v>
      </c>
      <c r="W132" s="14" t="s">
        <v>107</v>
      </c>
    </row>
    <row r="133" ht="96" spans="1:23">
      <c r="A133" s="14">
        <v>129</v>
      </c>
      <c r="B133" s="15" t="s">
        <v>365</v>
      </c>
      <c r="C133" s="15" t="s">
        <v>104</v>
      </c>
      <c r="D133" s="14" t="s">
        <v>26</v>
      </c>
      <c r="E133" s="21" t="s">
        <v>366</v>
      </c>
      <c r="F133" s="14" t="s">
        <v>367</v>
      </c>
      <c r="G133" s="14">
        <v>200</v>
      </c>
      <c r="H133" s="14" t="s">
        <v>29</v>
      </c>
      <c r="I133" s="15" t="s">
        <v>30</v>
      </c>
      <c r="J133" s="16">
        <v>621</v>
      </c>
      <c r="K133" s="16">
        <v>807.3</v>
      </c>
      <c r="L133" s="16">
        <v>9</v>
      </c>
      <c r="M133" s="16">
        <v>11</v>
      </c>
      <c r="N133" s="16">
        <v>0</v>
      </c>
      <c r="O133" s="16">
        <v>0</v>
      </c>
      <c r="P133" s="15" t="s">
        <v>31</v>
      </c>
      <c r="Q133" s="14" t="s">
        <v>106</v>
      </c>
      <c r="R133" s="14" t="s">
        <v>107</v>
      </c>
      <c r="S133" s="15" t="s">
        <v>34</v>
      </c>
      <c r="T133" s="17" t="s">
        <v>35</v>
      </c>
      <c r="U133" s="18" t="s">
        <v>36</v>
      </c>
      <c r="V133" s="14">
        <v>200</v>
      </c>
      <c r="W133" s="14" t="s">
        <v>107</v>
      </c>
    </row>
    <row r="134" ht="72" spans="1:23">
      <c r="A134" s="14">
        <v>130</v>
      </c>
      <c r="B134" s="15" t="s">
        <v>368</v>
      </c>
      <c r="C134" s="15" t="s">
        <v>104</v>
      </c>
      <c r="D134" s="14" t="s">
        <v>26</v>
      </c>
      <c r="E134" s="21" t="s">
        <v>369</v>
      </c>
      <c r="F134" s="15" t="s">
        <v>370</v>
      </c>
      <c r="G134" s="14">
        <v>500</v>
      </c>
      <c r="H134" s="14" t="s">
        <v>29</v>
      </c>
      <c r="I134" s="15" t="s">
        <v>30</v>
      </c>
      <c r="J134" s="16">
        <v>1113</v>
      </c>
      <c r="K134" s="16">
        <v>1446.9</v>
      </c>
      <c r="L134" s="16">
        <v>60</v>
      </c>
      <c r="M134" s="16">
        <v>106</v>
      </c>
      <c r="N134" s="16">
        <v>7</v>
      </c>
      <c r="O134" s="16">
        <v>7.35</v>
      </c>
      <c r="P134" s="15" t="s">
        <v>31</v>
      </c>
      <c r="Q134" s="14" t="s">
        <v>106</v>
      </c>
      <c r="R134" s="14" t="s">
        <v>107</v>
      </c>
      <c r="S134" s="15" t="s">
        <v>34</v>
      </c>
      <c r="T134" s="17" t="s">
        <v>35</v>
      </c>
      <c r="U134" s="18" t="s">
        <v>36</v>
      </c>
      <c r="V134" s="14">
        <v>500</v>
      </c>
      <c r="W134" s="14" t="s">
        <v>107</v>
      </c>
    </row>
    <row r="135" ht="156" spans="1:23">
      <c r="A135" s="14">
        <v>131</v>
      </c>
      <c r="B135" s="15" t="s">
        <v>371</v>
      </c>
      <c r="C135" s="15" t="s">
        <v>104</v>
      </c>
      <c r="D135" s="14" t="s">
        <v>26</v>
      </c>
      <c r="E135" s="21" t="s">
        <v>372</v>
      </c>
      <c r="F135" s="15" t="s">
        <v>373</v>
      </c>
      <c r="G135" s="14">
        <v>200</v>
      </c>
      <c r="H135" s="14" t="s">
        <v>29</v>
      </c>
      <c r="I135" s="15" t="s">
        <v>30</v>
      </c>
      <c r="J135" s="16">
        <v>392</v>
      </c>
      <c r="K135" s="16">
        <v>509.6</v>
      </c>
      <c r="L135" s="16">
        <v>21</v>
      </c>
      <c r="M135" s="16">
        <v>34</v>
      </c>
      <c r="N135" s="16">
        <v>1</v>
      </c>
      <c r="O135" s="16">
        <v>1.05</v>
      </c>
      <c r="P135" s="15" t="s">
        <v>31</v>
      </c>
      <c r="Q135" s="14" t="s">
        <v>106</v>
      </c>
      <c r="R135" s="14" t="s">
        <v>107</v>
      </c>
      <c r="S135" s="15" t="s">
        <v>34</v>
      </c>
      <c r="T135" s="17" t="s">
        <v>35</v>
      </c>
      <c r="U135" s="18" t="s">
        <v>36</v>
      </c>
      <c r="V135" s="14">
        <v>200</v>
      </c>
      <c r="W135" s="14" t="s">
        <v>107</v>
      </c>
    </row>
    <row r="136" ht="60" spans="1:23">
      <c r="A136" s="14">
        <v>132</v>
      </c>
      <c r="B136" s="15" t="s">
        <v>374</v>
      </c>
      <c r="C136" s="15" t="s">
        <v>104</v>
      </c>
      <c r="D136" s="14" t="s">
        <v>26</v>
      </c>
      <c r="E136" s="21" t="s">
        <v>375</v>
      </c>
      <c r="F136" s="15" t="s">
        <v>376</v>
      </c>
      <c r="G136" s="14">
        <v>154</v>
      </c>
      <c r="H136" s="14" t="s">
        <v>29</v>
      </c>
      <c r="I136" s="15" t="s">
        <v>30</v>
      </c>
      <c r="J136" s="16">
        <v>102</v>
      </c>
      <c r="K136" s="16">
        <v>132.6</v>
      </c>
      <c r="L136" s="16">
        <v>25</v>
      </c>
      <c r="M136" s="16">
        <v>45</v>
      </c>
      <c r="N136" s="16">
        <v>0</v>
      </c>
      <c r="O136" s="16">
        <v>0</v>
      </c>
      <c r="P136" s="15" t="s">
        <v>31</v>
      </c>
      <c r="Q136" s="14" t="s">
        <v>106</v>
      </c>
      <c r="R136" s="14" t="s">
        <v>107</v>
      </c>
      <c r="S136" s="15" t="s">
        <v>34</v>
      </c>
      <c r="T136" s="17" t="s">
        <v>35</v>
      </c>
      <c r="U136" s="18" t="s">
        <v>36</v>
      </c>
      <c r="V136" s="14">
        <v>154</v>
      </c>
      <c r="W136" s="14" t="s">
        <v>107</v>
      </c>
    </row>
    <row r="137" ht="96" spans="1:23">
      <c r="A137" s="14">
        <v>133</v>
      </c>
      <c r="B137" s="15" t="s">
        <v>377</v>
      </c>
      <c r="C137" s="15" t="s">
        <v>104</v>
      </c>
      <c r="D137" s="14" t="s">
        <v>26</v>
      </c>
      <c r="E137" s="21" t="s">
        <v>378</v>
      </c>
      <c r="F137" s="15" t="s">
        <v>269</v>
      </c>
      <c r="G137" s="14">
        <v>180</v>
      </c>
      <c r="H137" s="14" t="s">
        <v>29</v>
      </c>
      <c r="I137" s="15" t="s">
        <v>30</v>
      </c>
      <c r="J137" s="16">
        <v>545</v>
      </c>
      <c r="K137" s="16">
        <v>708.5</v>
      </c>
      <c r="L137" s="16">
        <v>10</v>
      </c>
      <c r="M137" s="16">
        <v>26</v>
      </c>
      <c r="N137" s="16">
        <v>0</v>
      </c>
      <c r="O137" s="16">
        <v>0</v>
      </c>
      <c r="P137" s="15" t="s">
        <v>31</v>
      </c>
      <c r="Q137" s="14" t="s">
        <v>106</v>
      </c>
      <c r="R137" s="14" t="s">
        <v>107</v>
      </c>
      <c r="S137" s="15" t="s">
        <v>34</v>
      </c>
      <c r="T137" s="17" t="s">
        <v>35</v>
      </c>
      <c r="U137" s="18" t="s">
        <v>36</v>
      </c>
      <c r="V137" s="14">
        <v>180</v>
      </c>
      <c r="W137" s="14" t="s">
        <v>107</v>
      </c>
    </row>
    <row r="138" ht="48" spans="1:23">
      <c r="A138" s="14">
        <v>134</v>
      </c>
      <c r="B138" s="15" t="s">
        <v>127</v>
      </c>
      <c r="C138" s="15" t="s">
        <v>104</v>
      </c>
      <c r="D138" s="14" t="s">
        <v>26</v>
      </c>
      <c r="E138" s="21" t="s">
        <v>379</v>
      </c>
      <c r="F138" s="15" t="s">
        <v>380</v>
      </c>
      <c r="G138" s="14">
        <v>55</v>
      </c>
      <c r="H138" s="14" t="s">
        <v>29</v>
      </c>
      <c r="I138" s="15" t="s">
        <v>30</v>
      </c>
      <c r="J138" s="16">
        <v>283</v>
      </c>
      <c r="K138" s="16">
        <v>367.9</v>
      </c>
      <c r="L138" s="16">
        <v>8</v>
      </c>
      <c r="M138" s="16">
        <v>14</v>
      </c>
      <c r="N138" s="16">
        <v>0</v>
      </c>
      <c r="O138" s="16">
        <v>0</v>
      </c>
      <c r="P138" s="15" t="s">
        <v>31</v>
      </c>
      <c r="Q138" s="14" t="s">
        <v>106</v>
      </c>
      <c r="R138" s="14" t="s">
        <v>107</v>
      </c>
      <c r="S138" s="15" t="s">
        <v>34</v>
      </c>
      <c r="T138" s="17" t="s">
        <v>35</v>
      </c>
      <c r="U138" s="18" t="s">
        <v>36</v>
      </c>
      <c r="V138" s="14">
        <v>55</v>
      </c>
      <c r="W138" s="14" t="s">
        <v>107</v>
      </c>
    </row>
    <row r="139" ht="72" spans="1:23">
      <c r="A139" s="14">
        <v>135</v>
      </c>
      <c r="B139" s="14" t="s">
        <v>112</v>
      </c>
      <c r="C139" s="15" t="s">
        <v>104</v>
      </c>
      <c r="D139" s="14" t="s">
        <v>26</v>
      </c>
      <c r="E139" s="21" t="s">
        <v>381</v>
      </c>
      <c r="F139" s="14" t="s">
        <v>382</v>
      </c>
      <c r="G139" s="14">
        <v>40</v>
      </c>
      <c r="H139" s="14" t="s">
        <v>29</v>
      </c>
      <c r="I139" s="15" t="s">
        <v>30</v>
      </c>
      <c r="J139" s="16">
        <v>120</v>
      </c>
      <c r="K139" s="16">
        <v>156</v>
      </c>
      <c r="L139" s="16">
        <v>11</v>
      </c>
      <c r="M139" s="16">
        <v>32</v>
      </c>
      <c r="N139" s="16">
        <v>0</v>
      </c>
      <c r="O139" s="16">
        <v>0</v>
      </c>
      <c r="P139" s="15" t="s">
        <v>31</v>
      </c>
      <c r="Q139" s="14" t="s">
        <v>106</v>
      </c>
      <c r="R139" s="14" t="s">
        <v>107</v>
      </c>
      <c r="S139" s="15" t="s">
        <v>34</v>
      </c>
      <c r="T139" s="17" t="s">
        <v>35</v>
      </c>
      <c r="U139" s="18" t="s">
        <v>36</v>
      </c>
      <c r="V139" s="14">
        <v>40</v>
      </c>
      <c r="W139" s="14" t="s">
        <v>107</v>
      </c>
    </row>
    <row r="140" ht="60" spans="1:23">
      <c r="A140" s="14">
        <v>136</v>
      </c>
      <c r="B140" s="14" t="s">
        <v>112</v>
      </c>
      <c r="C140" s="15" t="s">
        <v>104</v>
      </c>
      <c r="D140" s="14" t="s">
        <v>26</v>
      </c>
      <c r="E140" s="21" t="s">
        <v>383</v>
      </c>
      <c r="F140" s="14" t="s">
        <v>384</v>
      </c>
      <c r="G140" s="14">
        <v>50</v>
      </c>
      <c r="H140" s="14" t="s">
        <v>29</v>
      </c>
      <c r="I140" s="15" t="s">
        <v>30</v>
      </c>
      <c r="J140" s="16">
        <v>546</v>
      </c>
      <c r="K140" s="16">
        <v>709.8</v>
      </c>
      <c r="L140" s="16">
        <v>12</v>
      </c>
      <c r="M140" s="16">
        <v>19</v>
      </c>
      <c r="N140" s="16">
        <v>0</v>
      </c>
      <c r="O140" s="16">
        <v>0</v>
      </c>
      <c r="P140" s="15" t="s">
        <v>31</v>
      </c>
      <c r="Q140" s="14" t="s">
        <v>106</v>
      </c>
      <c r="R140" s="14" t="s">
        <v>107</v>
      </c>
      <c r="S140" s="15" t="s">
        <v>34</v>
      </c>
      <c r="T140" s="17" t="s">
        <v>35</v>
      </c>
      <c r="U140" s="18" t="s">
        <v>36</v>
      </c>
      <c r="V140" s="14">
        <v>50</v>
      </c>
      <c r="W140" s="14" t="s">
        <v>107</v>
      </c>
    </row>
    <row r="141" ht="48" spans="1:23">
      <c r="A141" s="14">
        <v>137</v>
      </c>
      <c r="B141" s="14" t="s">
        <v>177</v>
      </c>
      <c r="C141" s="15" t="s">
        <v>104</v>
      </c>
      <c r="D141" s="14" t="s">
        <v>26</v>
      </c>
      <c r="E141" s="21" t="s">
        <v>385</v>
      </c>
      <c r="F141" s="14" t="s">
        <v>386</v>
      </c>
      <c r="G141" s="14">
        <v>20</v>
      </c>
      <c r="H141" s="14" t="s">
        <v>29</v>
      </c>
      <c r="I141" s="15" t="s">
        <v>30</v>
      </c>
      <c r="J141" s="16">
        <v>306</v>
      </c>
      <c r="K141" s="16">
        <v>397.8</v>
      </c>
      <c r="L141" s="16">
        <v>3</v>
      </c>
      <c r="M141" s="16">
        <v>7</v>
      </c>
      <c r="N141" s="16">
        <v>2</v>
      </c>
      <c r="O141" s="16">
        <v>2.1</v>
      </c>
      <c r="P141" s="15" t="s">
        <v>31</v>
      </c>
      <c r="Q141" s="14" t="s">
        <v>106</v>
      </c>
      <c r="R141" s="14" t="s">
        <v>107</v>
      </c>
      <c r="S141" s="15" t="s">
        <v>34</v>
      </c>
      <c r="T141" s="17" t="s">
        <v>35</v>
      </c>
      <c r="U141" s="18" t="s">
        <v>36</v>
      </c>
      <c r="V141" s="14">
        <v>20</v>
      </c>
      <c r="W141" s="14" t="s">
        <v>107</v>
      </c>
    </row>
    <row r="142" ht="36" spans="1:23">
      <c r="A142" s="14">
        <v>138</v>
      </c>
      <c r="B142" s="15" t="s">
        <v>387</v>
      </c>
      <c r="C142" s="15" t="s">
        <v>104</v>
      </c>
      <c r="D142" s="14" t="s">
        <v>26</v>
      </c>
      <c r="E142" s="21" t="s">
        <v>388</v>
      </c>
      <c r="F142" s="14" t="s">
        <v>389</v>
      </c>
      <c r="G142" s="14">
        <v>30</v>
      </c>
      <c r="H142" s="14" t="s">
        <v>29</v>
      </c>
      <c r="I142" s="15" t="s">
        <v>30</v>
      </c>
      <c r="J142" s="16">
        <v>385</v>
      </c>
      <c r="K142" s="16">
        <v>500.5</v>
      </c>
      <c r="L142" s="16">
        <v>10</v>
      </c>
      <c r="M142" s="16">
        <v>24</v>
      </c>
      <c r="N142" s="16">
        <v>0</v>
      </c>
      <c r="O142" s="16">
        <v>0</v>
      </c>
      <c r="P142" s="15" t="s">
        <v>31</v>
      </c>
      <c r="Q142" s="14" t="s">
        <v>106</v>
      </c>
      <c r="R142" s="14" t="s">
        <v>107</v>
      </c>
      <c r="S142" s="15" t="s">
        <v>34</v>
      </c>
      <c r="T142" s="17" t="s">
        <v>35</v>
      </c>
      <c r="U142" s="18" t="s">
        <v>36</v>
      </c>
      <c r="V142" s="14">
        <v>30</v>
      </c>
      <c r="W142" s="14" t="s">
        <v>107</v>
      </c>
    </row>
    <row r="143" ht="36" spans="1:23">
      <c r="A143" s="14">
        <v>139</v>
      </c>
      <c r="B143" s="14" t="s">
        <v>177</v>
      </c>
      <c r="C143" s="15" t="s">
        <v>104</v>
      </c>
      <c r="D143" s="14" t="s">
        <v>26</v>
      </c>
      <c r="E143" s="21" t="s">
        <v>390</v>
      </c>
      <c r="F143" s="14" t="s">
        <v>391</v>
      </c>
      <c r="G143" s="14">
        <v>20</v>
      </c>
      <c r="H143" s="14" t="s">
        <v>29</v>
      </c>
      <c r="I143" s="15" t="s">
        <v>30</v>
      </c>
      <c r="J143" s="16">
        <v>509</v>
      </c>
      <c r="K143" s="16">
        <v>661.7</v>
      </c>
      <c r="L143" s="16">
        <v>23</v>
      </c>
      <c r="M143" s="16">
        <v>42</v>
      </c>
      <c r="N143" s="16">
        <v>0</v>
      </c>
      <c r="O143" s="16">
        <v>0</v>
      </c>
      <c r="P143" s="15" t="s">
        <v>31</v>
      </c>
      <c r="Q143" s="14" t="s">
        <v>106</v>
      </c>
      <c r="R143" s="14" t="s">
        <v>107</v>
      </c>
      <c r="S143" s="15" t="s">
        <v>34</v>
      </c>
      <c r="T143" s="17" t="s">
        <v>35</v>
      </c>
      <c r="U143" s="18" t="s">
        <v>36</v>
      </c>
      <c r="V143" s="14">
        <v>20</v>
      </c>
      <c r="W143" s="14" t="s">
        <v>107</v>
      </c>
    </row>
    <row r="144" ht="48" spans="1:23">
      <c r="A144" s="14">
        <v>140</v>
      </c>
      <c r="B144" s="15" t="s">
        <v>110</v>
      </c>
      <c r="C144" s="15" t="s">
        <v>104</v>
      </c>
      <c r="D144" s="14" t="s">
        <v>26</v>
      </c>
      <c r="E144" s="21" t="s">
        <v>392</v>
      </c>
      <c r="F144" s="14" t="s">
        <v>393</v>
      </c>
      <c r="G144" s="14">
        <v>35</v>
      </c>
      <c r="H144" s="14" t="s">
        <v>29</v>
      </c>
      <c r="I144" s="15" t="s">
        <v>30</v>
      </c>
      <c r="J144" s="16">
        <v>515</v>
      </c>
      <c r="K144" s="16">
        <v>669.5</v>
      </c>
      <c r="L144" s="16">
        <v>1</v>
      </c>
      <c r="M144" s="16">
        <v>1</v>
      </c>
      <c r="N144" s="16">
        <v>0</v>
      </c>
      <c r="O144" s="16">
        <v>0</v>
      </c>
      <c r="P144" s="15" t="s">
        <v>31</v>
      </c>
      <c r="Q144" s="14" t="s">
        <v>106</v>
      </c>
      <c r="R144" s="14" t="s">
        <v>107</v>
      </c>
      <c r="S144" s="15" t="s">
        <v>34</v>
      </c>
      <c r="T144" s="17" t="s">
        <v>35</v>
      </c>
      <c r="U144" s="18" t="s">
        <v>36</v>
      </c>
      <c r="V144" s="14">
        <v>35</v>
      </c>
      <c r="W144" s="14" t="s">
        <v>107</v>
      </c>
    </row>
    <row r="145" ht="36" spans="1:23">
      <c r="A145" s="14">
        <v>141</v>
      </c>
      <c r="B145" s="15" t="s">
        <v>110</v>
      </c>
      <c r="C145" s="15" t="s">
        <v>104</v>
      </c>
      <c r="D145" s="14" t="s">
        <v>26</v>
      </c>
      <c r="E145" s="21" t="s">
        <v>394</v>
      </c>
      <c r="F145" s="14" t="s">
        <v>395</v>
      </c>
      <c r="G145" s="14">
        <v>59</v>
      </c>
      <c r="H145" s="14" t="s">
        <v>29</v>
      </c>
      <c r="I145" s="15" t="s">
        <v>30</v>
      </c>
      <c r="J145" s="16">
        <v>90</v>
      </c>
      <c r="K145" s="16">
        <v>117</v>
      </c>
      <c r="L145" s="16">
        <v>2</v>
      </c>
      <c r="M145" s="16">
        <v>8</v>
      </c>
      <c r="N145" s="16">
        <v>0</v>
      </c>
      <c r="O145" s="16">
        <v>0</v>
      </c>
      <c r="P145" s="15" t="s">
        <v>31</v>
      </c>
      <c r="Q145" s="14" t="s">
        <v>106</v>
      </c>
      <c r="R145" s="14" t="s">
        <v>107</v>
      </c>
      <c r="S145" s="15" t="s">
        <v>34</v>
      </c>
      <c r="T145" s="17" t="s">
        <v>35</v>
      </c>
      <c r="U145" s="18" t="s">
        <v>36</v>
      </c>
      <c r="V145" s="14">
        <v>59</v>
      </c>
      <c r="W145" s="14" t="s">
        <v>107</v>
      </c>
    </row>
    <row r="146" ht="60" spans="1:23">
      <c r="A146" s="14">
        <v>142</v>
      </c>
      <c r="B146" s="15" t="s">
        <v>127</v>
      </c>
      <c r="C146" s="15" t="s">
        <v>104</v>
      </c>
      <c r="D146" s="14" t="s">
        <v>26</v>
      </c>
      <c r="E146" s="21" t="s">
        <v>396</v>
      </c>
      <c r="F146" s="14" t="s">
        <v>397</v>
      </c>
      <c r="G146" s="14">
        <v>21.6</v>
      </c>
      <c r="H146" s="14" t="s">
        <v>29</v>
      </c>
      <c r="I146" s="15" t="s">
        <v>30</v>
      </c>
      <c r="J146" s="16">
        <v>368</v>
      </c>
      <c r="K146" s="16">
        <v>478.4</v>
      </c>
      <c r="L146" s="16">
        <v>12</v>
      </c>
      <c r="M146" s="16">
        <v>22</v>
      </c>
      <c r="N146" s="16">
        <v>0</v>
      </c>
      <c r="O146" s="16">
        <v>0</v>
      </c>
      <c r="P146" s="15" t="s">
        <v>31</v>
      </c>
      <c r="Q146" s="14" t="s">
        <v>106</v>
      </c>
      <c r="R146" s="14" t="s">
        <v>107</v>
      </c>
      <c r="S146" s="15" t="s">
        <v>34</v>
      </c>
      <c r="T146" s="17" t="s">
        <v>35</v>
      </c>
      <c r="U146" s="18" t="s">
        <v>36</v>
      </c>
      <c r="V146" s="14">
        <v>21.6</v>
      </c>
      <c r="W146" s="14" t="s">
        <v>107</v>
      </c>
    </row>
    <row r="147" ht="48" spans="1:23">
      <c r="A147" s="14">
        <v>143</v>
      </c>
      <c r="B147" s="15" t="s">
        <v>127</v>
      </c>
      <c r="C147" s="15" t="s">
        <v>104</v>
      </c>
      <c r="D147" s="14" t="s">
        <v>26</v>
      </c>
      <c r="E147" s="21" t="s">
        <v>398</v>
      </c>
      <c r="F147" s="14" t="s">
        <v>399</v>
      </c>
      <c r="G147" s="14">
        <v>30</v>
      </c>
      <c r="H147" s="14" t="s">
        <v>29</v>
      </c>
      <c r="I147" s="15" t="s">
        <v>30</v>
      </c>
      <c r="J147" s="16">
        <v>524</v>
      </c>
      <c r="K147" s="16">
        <v>681.2</v>
      </c>
      <c r="L147" s="16">
        <v>20</v>
      </c>
      <c r="M147" s="16">
        <v>43</v>
      </c>
      <c r="N147" s="16">
        <v>1</v>
      </c>
      <c r="O147" s="16">
        <v>1.05</v>
      </c>
      <c r="P147" s="15" t="s">
        <v>31</v>
      </c>
      <c r="Q147" s="14" t="s">
        <v>106</v>
      </c>
      <c r="R147" s="14" t="s">
        <v>107</v>
      </c>
      <c r="S147" s="15" t="s">
        <v>34</v>
      </c>
      <c r="T147" s="17" t="s">
        <v>35</v>
      </c>
      <c r="U147" s="18" t="s">
        <v>36</v>
      </c>
      <c r="V147" s="14">
        <v>30</v>
      </c>
      <c r="W147" s="14" t="s">
        <v>107</v>
      </c>
    </row>
    <row r="148" ht="60" spans="1:23">
      <c r="A148" s="14">
        <v>144</v>
      </c>
      <c r="B148" s="14" t="s">
        <v>112</v>
      </c>
      <c r="C148" s="15" t="s">
        <v>104</v>
      </c>
      <c r="D148" s="14" t="s">
        <v>26</v>
      </c>
      <c r="E148" s="21" t="s">
        <v>400</v>
      </c>
      <c r="F148" s="15" t="s">
        <v>401</v>
      </c>
      <c r="G148" s="15">
        <v>54.2</v>
      </c>
      <c r="H148" s="14" t="s">
        <v>29</v>
      </c>
      <c r="I148" s="15" t="s">
        <v>30</v>
      </c>
      <c r="J148" s="16">
        <v>476</v>
      </c>
      <c r="K148" s="16">
        <v>618.8</v>
      </c>
      <c r="L148" s="16">
        <v>5</v>
      </c>
      <c r="M148" s="16">
        <v>5</v>
      </c>
      <c r="N148" s="16">
        <v>0</v>
      </c>
      <c r="O148" s="16">
        <v>0</v>
      </c>
      <c r="P148" s="15" t="s">
        <v>31</v>
      </c>
      <c r="Q148" s="14" t="s">
        <v>106</v>
      </c>
      <c r="R148" s="14" t="s">
        <v>107</v>
      </c>
      <c r="S148" s="15" t="s">
        <v>34</v>
      </c>
      <c r="T148" s="17" t="s">
        <v>35</v>
      </c>
      <c r="U148" s="18" t="s">
        <v>36</v>
      </c>
      <c r="V148" s="15">
        <v>54.2</v>
      </c>
      <c r="W148" s="14" t="s">
        <v>107</v>
      </c>
    </row>
    <row r="149" ht="36" spans="1:23">
      <c r="A149" s="14">
        <v>145</v>
      </c>
      <c r="B149" s="14" t="s">
        <v>112</v>
      </c>
      <c r="C149" s="15" t="s">
        <v>104</v>
      </c>
      <c r="D149" s="14" t="s">
        <v>26</v>
      </c>
      <c r="E149" s="21" t="s">
        <v>402</v>
      </c>
      <c r="F149" s="15" t="s">
        <v>403</v>
      </c>
      <c r="G149" s="15">
        <v>9.8</v>
      </c>
      <c r="H149" s="14" t="s">
        <v>29</v>
      </c>
      <c r="I149" s="15" t="s">
        <v>30</v>
      </c>
      <c r="J149" s="16">
        <v>260</v>
      </c>
      <c r="K149" s="16">
        <v>338</v>
      </c>
      <c r="L149" s="16">
        <v>6</v>
      </c>
      <c r="M149" s="16">
        <v>11</v>
      </c>
      <c r="N149" s="16">
        <v>0</v>
      </c>
      <c r="O149" s="16">
        <v>0</v>
      </c>
      <c r="P149" s="15" t="s">
        <v>31</v>
      </c>
      <c r="Q149" s="14" t="s">
        <v>106</v>
      </c>
      <c r="R149" s="14" t="s">
        <v>107</v>
      </c>
      <c r="S149" s="15" t="s">
        <v>34</v>
      </c>
      <c r="T149" s="17" t="s">
        <v>35</v>
      </c>
      <c r="U149" s="18" t="s">
        <v>36</v>
      </c>
      <c r="V149" s="15">
        <v>9.8</v>
      </c>
      <c r="W149" s="14" t="s">
        <v>107</v>
      </c>
    </row>
    <row r="150" ht="48" spans="1:23">
      <c r="A150" s="14">
        <v>146</v>
      </c>
      <c r="B150" s="14" t="s">
        <v>112</v>
      </c>
      <c r="C150" s="15" t="s">
        <v>104</v>
      </c>
      <c r="D150" s="14" t="s">
        <v>26</v>
      </c>
      <c r="E150" s="21" t="s">
        <v>404</v>
      </c>
      <c r="F150" s="15" t="s">
        <v>405</v>
      </c>
      <c r="G150" s="15">
        <v>11.3</v>
      </c>
      <c r="H150" s="14" t="s">
        <v>29</v>
      </c>
      <c r="I150" s="15" t="s">
        <v>30</v>
      </c>
      <c r="J150" s="16">
        <v>430</v>
      </c>
      <c r="K150" s="16">
        <v>559</v>
      </c>
      <c r="L150" s="16">
        <v>8</v>
      </c>
      <c r="M150" s="16">
        <v>30</v>
      </c>
      <c r="N150" s="16">
        <v>0</v>
      </c>
      <c r="O150" s="16">
        <v>0</v>
      </c>
      <c r="P150" s="15" t="s">
        <v>31</v>
      </c>
      <c r="Q150" s="14" t="s">
        <v>106</v>
      </c>
      <c r="R150" s="14" t="s">
        <v>107</v>
      </c>
      <c r="S150" s="15" t="s">
        <v>34</v>
      </c>
      <c r="T150" s="17" t="s">
        <v>35</v>
      </c>
      <c r="U150" s="18" t="s">
        <v>36</v>
      </c>
      <c r="V150" s="15">
        <v>11.3</v>
      </c>
      <c r="W150" s="14" t="s">
        <v>107</v>
      </c>
    </row>
    <row r="151" ht="48" spans="1:23">
      <c r="A151" s="14">
        <v>147</v>
      </c>
      <c r="B151" s="14" t="s">
        <v>112</v>
      </c>
      <c r="C151" s="15" t="s">
        <v>104</v>
      </c>
      <c r="D151" s="14" t="s">
        <v>26</v>
      </c>
      <c r="E151" s="21" t="s">
        <v>406</v>
      </c>
      <c r="F151" s="15" t="s">
        <v>407</v>
      </c>
      <c r="G151" s="15">
        <v>14.7</v>
      </c>
      <c r="H151" s="14" t="s">
        <v>29</v>
      </c>
      <c r="I151" s="15" t="s">
        <v>30</v>
      </c>
      <c r="J151" s="16">
        <v>1</v>
      </c>
      <c r="K151" s="16">
        <v>2</v>
      </c>
      <c r="L151" s="16">
        <v>1</v>
      </c>
      <c r="M151" s="16">
        <v>2</v>
      </c>
      <c r="N151" s="16">
        <v>0</v>
      </c>
      <c r="O151" s="16">
        <v>0</v>
      </c>
      <c r="P151" s="15" t="s">
        <v>31</v>
      </c>
      <c r="Q151" s="14" t="s">
        <v>106</v>
      </c>
      <c r="R151" s="14" t="s">
        <v>107</v>
      </c>
      <c r="S151" s="15" t="s">
        <v>34</v>
      </c>
      <c r="T151" s="17" t="s">
        <v>35</v>
      </c>
      <c r="U151" s="18" t="s">
        <v>36</v>
      </c>
      <c r="V151" s="15">
        <v>14.7</v>
      </c>
      <c r="W151" s="14" t="s">
        <v>107</v>
      </c>
    </row>
    <row r="152" ht="36" spans="1:23">
      <c r="A152" s="14">
        <v>148</v>
      </c>
      <c r="B152" s="14" t="s">
        <v>408</v>
      </c>
      <c r="C152" s="15" t="s">
        <v>104</v>
      </c>
      <c r="D152" s="14" t="s">
        <v>26</v>
      </c>
      <c r="E152" s="21" t="s">
        <v>409</v>
      </c>
      <c r="F152" s="15" t="s">
        <v>410</v>
      </c>
      <c r="G152" s="15">
        <v>10</v>
      </c>
      <c r="H152" s="14" t="s">
        <v>29</v>
      </c>
      <c r="I152" s="15" t="s">
        <v>30</v>
      </c>
      <c r="J152" s="16">
        <v>8</v>
      </c>
      <c r="K152" s="16">
        <v>19</v>
      </c>
      <c r="L152" s="16">
        <v>8</v>
      </c>
      <c r="M152" s="16">
        <v>19</v>
      </c>
      <c r="N152" s="16">
        <v>0</v>
      </c>
      <c r="O152" s="16">
        <v>0</v>
      </c>
      <c r="P152" s="15" t="s">
        <v>31</v>
      </c>
      <c r="Q152" s="14" t="s">
        <v>106</v>
      </c>
      <c r="R152" s="14" t="s">
        <v>107</v>
      </c>
      <c r="S152" s="15" t="s">
        <v>34</v>
      </c>
      <c r="T152" s="17" t="s">
        <v>35</v>
      </c>
      <c r="U152" s="18" t="s">
        <v>36</v>
      </c>
      <c r="V152" s="15">
        <v>10</v>
      </c>
      <c r="W152" s="14" t="s">
        <v>107</v>
      </c>
    </row>
    <row r="153" ht="48" spans="1:23">
      <c r="A153" s="14">
        <v>149</v>
      </c>
      <c r="B153" s="15" t="s">
        <v>110</v>
      </c>
      <c r="C153" s="15" t="s">
        <v>104</v>
      </c>
      <c r="D153" s="14" t="s">
        <v>26</v>
      </c>
      <c r="E153" s="21" t="s">
        <v>411</v>
      </c>
      <c r="F153" s="15" t="s">
        <v>412</v>
      </c>
      <c r="G153" s="15">
        <v>25</v>
      </c>
      <c r="H153" s="14" t="s">
        <v>29</v>
      </c>
      <c r="I153" s="15" t="s">
        <v>30</v>
      </c>
      <c r="J153" s="16">
        <v>178</v>
      </c>
      <c r="K153" s="16">
        <v>231.4</v>
      </c>
      <c r="L153" s="16">
        <v>13</v>
      </c>
      <c r="M153" s="16">
        <v>30</v>
      </c>
      <c r="N153" s="16">
        <v>0</v>
      </c>
      <c r="O153" s="16">
        <v>0</v>
      </c>
      <c r="P153" s="15" t="s">
        <v>31</v>
      </c>
      <c r="Q153" s="14" t="s">
        <v>106</v>
      </c>
      <c r="R153" s="14" t="s">
        <v>107</v>
      </c>
      <c r="S153" s="15" t="s">
        <v>34</v>
      </c>
      <c r="T153" s="17" t="s">
        <v>35</v>
      </c>
      <c r="U153" s="18" t="s">
        <v>36</v>
      </c>
      <c r="V153" s="15">
        <v>25</v>
      </c>
      <c r="W153" s="14" t="s">
        <v>107</v>
      </c>
    </row>
    <row r="154" ht="48" spans="1:23">
      <c r="A154" s="14">
        <v>150</v>
      </c>
      <c r="B154" s="15" t="s">
        <v>110</v>
      </c>
      <c r="C154" s="14" t="s">
        <v>104</v>
      </c>
      <c r="D154" s="14" t="s">
        <v>26</v>
      </c>
      <c r="E154" s="21" t="s">
        <v>413</v>
      </c>
      <c r="F154" s="15" t="s">
        <v>414</v>
      </c>
      <c r="G154" s="14">
        <v>48.5</v>
      </c>
      <c r="H154" s="14" t="s">
        <v>29</v>
      </c>
      <c r="I154" s="15" t="s">
        <v>30</v>
      </c>
      <c r="J154" s="16">
        <v>1612</v>
      </c>
      <c r="K154" s="16">
        <v>2095.6</v>
      </c>
      <c r="L154" s="16">
        <v>54</v>
      </c>
      <c r="M154" s="16">
        <v>154</v>
      </c>
      <c r="N154" s="16">
        <v>3</v>
      </c>
      <c r="O154" s="16">
        <v>3.15</v>
      </c>
      <c r="P154" s="15" t="s">
        <v>31</v>
      </c>
      <c r="Q154" s="14" t="s">
        <v>106</v>
      </c>
      <c r="R154" s="14" t="s">
        <v>107</v>
      </c>
      <c r="S154" s="15" t="s">
        <v>34</v>
      </c>
      <c r="T154" s="17" t="s">
        <v>35</v>
      </c>
      <c r="U154" s="18" t="s">
        <v>36</v>
      </c>
      <c r="V154" s="14">
        <v>48.5</v>
      </c>
      <c r="W154" s="14" t="s">
        <v>107</v>
      </c>
    </row>
    <row r="155" ht="48" spans="1:23">
      <c r="A155" s="14">
        <v>151</v>
      </c>
      <c r="B155" s="14" t="s">
        <v>127</v>
      </c>
      <c r="C155" s="14" t="s">
        <v>104</v>
      </c>
      <c r="D155" s="14" t="s">
        <v>26</v>
      </c>
      <c r="E155" s="21" t="s">
        <v>415</v>
      </c>
      <c r="F155" s="14" t="s">
        <v>416</v>
      </c>
      <c r="G155" s="14">
        <v>36</v>
      </c>
      <c r="H155" s="14" t="s">
        <v>29</v>
      </c>
      <c r="I155" s="15" t="s">
        <v>30</v>
      </c>
      <c r="J155" s="16">
        <v>520</v>
      </c>
      <c r="K155" s="16">
        <v>676</v>
      </c>
      <c r="L155" s="16">
        <v>25</v>
      </c>
      <c r="M155" s="16">
        <v>56</v>
      </c>
      <c r="N155" s="16">
        <v>0</v>
      </c>
      <c r="O155" s="16">
        <v>0</v>
      </c>
      <c r="P155" s="15" t="s">
        <v>31</v>
      </c>
      <c r="Q155" s="14" t="s">
        <v>106</v>
      </c>
      <c r="R155" s="14" t="s">
        <v>107</v>
      </c>
      <c r="S155" s="15" t="s">
        <v>34</v>
      </c>
      <c r="T155" s="17" t="s">
        <v>35</v>
      </c>
      <c r="U155" s="18" t="s">
        <v>36</v>
      </c>
      <c r="V155" s="14">
        <v>36</v>
      </c>
      <c r="W155" s="14" t="s">
        <v>107</v>
      </c>
    </row>
    <row r="156" ht="36" spans="1:23">
      <c r="A156" s="14">
        <v>152</v>
      </c>
      <c r="B156" s="15" t="s">
        <v>110</v>
      </c>
      <c r="C156" s="14" t="s">
        <v>104</v>
      </c>
      <c r="D156" s="14" t="s">
        <v>26</v>
      </c>
      <c r="E156" s="21" t="s">
        <v>417</v>
      </c>
      <c r="F156" s="14" t="s">
        <v>275</v>
      </c>
      <c r="G156" s="14">
        <v>37</v>
      </c>
      <c r="H156" s="14" t="s">
        <v>29</v>
      </c>
      <c r="I156" s="15" t="s">
        <v>30</v>
      </c>
      <c r="J156" s="16">
        <v>456</v>
      </c>
      <c r="K156" s="16">
        <v>592.8</v>
      </c>
      <c r="L156" s="16">
        <v>24</v>
      </c>
      <c r="M156" s="16">
        <v>60</v>
      </c>
      <c r="N156" s="16">
        <v>0</v>
      </c>
      <c r="O156" s="16">
        <v>0</v>
      </c>
      <c r="P156" s="15" t="s">
        <v>31</v>
      </c>
      <c r="Q156" s="14" t="s">
        <v>106</v>
      </c>
      <c r="R156" s="14" t="s">
        <v>107</v>
      </c>
      <c r="S156" s="15" t="s">
        <v>34</v>
      </c>
      <c r="T156" s="17" t="s">
        <v>35</v>
      </c>
      <c r="U156" s="18" t="s">
        <v>36</v>
      </c>
      <c r="V156" s="14">
        <v>37</v>
      </c>
      <c r="W156" s="14" t="s">
        <v>107</v>
      </c>
    </row>
    <row r="157" ht="60" spans="1:23">
      <c r="A157" s="14">
        <v>153</v>
      </c>
      <c r="B157" s="15" t="s">
        <v>110</v>
      </c>
      <c r="C157" s="14" t="s">
        <v>104</v>
      </c>
      <c r="D157" s="14" t="s">
        <v>26</v>
      </c>
      <c r="E157" s="21" t="s">
        <v>418</v>
      </c>
      <c r="F157" s="14" t="s">
        <v>419</v>
      </c>
      <c r="G157" s="14">
        <v>40</v>
      </c>
      <c r="H157" s="14" t="s">
        <v>29</v>
      </c>
      <c r="I157" s="15" t="s">
        <v>30</v>
      </c>
      <c r="J157" s="16">
        <v>800</v>
      </c>
      <c r="K157" s="16">
        <v>1040</v>
      </c>
      <c r="L157" s="16">
        <v>3</v>
      </c>
      <c r="M157" s="16">
        <v>4</v>
      </c>
      <c r="N157" s="16">
        <v>0</v>
      </c>
      <c r="O157" s="16">
        <v>0</v>
      </c>
      <c r="P157" s="15" t="s">
        <v>31</v>
      </c>
      <c r="Q157" s="14" t="s">
        <v>106</v>
      </c>
      <c r="R157" s="14" t="s">
        <v>107</v>
      </c>
      <c r="S157" s="15" t="s">
        <v>34</v>
      </c>
      <c r="T157" s="17" t="s">
        <v>35</v>
      </c>
      <c r="U157" s="18" t="s">
        <v>36</v>
      </c>
      <c r="V157" s="14">
        <v>40</v>
      </c>
      <c r="W157" s="14" t="s">
        <v>107</v>
      </c>
    </row>
    <row r="158" ht="36" spans="1:23">
      <c r="A158" s="14">
        <v>154</v>
      </c>
      <c r="B158" s="15" t="s">
        <v>127</v>
      </c>
      <c r="C158" s="14" t="s">
        <v>104</v>
      </c>
      <c r="D158" s="14" t="s">
        <v>26</v>
      </c>
      <c r="E158" s="21" t="s">
        <v>420</v>
      </c>
      <c r="F158" s="14" t="s">
        <v>263</v>
      </c>
      <c r="G158" s="14">
        <v>23.5</v>
      </c>
      <c r="H158" s="14" t="s">
        <v>29</v>
      </c>
      <c r="I158" s="15" t="s">
        <v>30</v>
      </c>
      <c r="J158" s="16">
        <v>420</v>
      </c>
      <c r="K158" s="16">
        <v>546</v>
      </c>
      <c r="L158" s="16">
        <v>17</v>
      </c>
      <c r="M158" s="16">
        <v>30</v>
      </c>
      <c r="N158" s="16">
        <v>0</v>
      </c>
      <c r="O158" s="16">
        <v>0</v>
      </c>
      <c r="P158" s="15" t="s">
        <v>31</v>
      </c>
      <c r="Q158" s="14" t="s">
        <v>106</v>
      </c>
      <c r="R158" s="14" t="s">
        <v>107</v>
      </c>
      <c r="S158" s="15" t="s">
        <v>34</v>
      </c>
      <c r="T158" s="17" t="s">
        <v>35</v>
      </c>
      <c r="U158" s="18" t="s">
        <v>36</v>
      </c>
      <c r="V158" s="14">
        <v>23.5</v>
      </c>
      <c r="W158" s="14" t="s">
        <v>107</v>
      </c>
    </row>
    <row r="159" ht="60" spans="1:23">
      <c r="A159" s="14">
        <v>155</v>
      </c>
      <c r="B159" s="15" t="s">
        <v>421</v>
      </c>
      <c r="C159" s="15" t="s">
        <v>104</v>
      </c>
      <c r="D159" s="14" t="s">
        <v>26</v>
      </c>
      <c r="E159" s="19" t="s">
        <v>422</v>
      </c>
      <c r="F159" s="15" t="s">
        <v>423</v>
      </c>
      <c r="G159" s="14">
        <v>57</v>
      </c>
      <c r="H159" s="14" t="s">
        <v>29</v>
      </c>
      <c r="I159" s="15" t="s">
        <v>30</v>
      </c>
      <c r="J159" s="16">
        <f t="shared" ref="J159:J168" si="4">G159*2</f>
        <v>114</v>
      </c>
      <c r="K159" s="16">
        <f t="shared" ref="K159:K168" si="5">J159*2</f>
        <v>228</v>
      </c>
      <c r="L159" s="14">
        <v>9</v>
      </c>
      <c r="M159" s="14">
        <v>12</v>
      </c>
      <c r="N159" s="14">
        <v>0</v>
      </c>
      <c r="O159" s="14">
        <v>0</v>
      </c>
      <c r="P159" s="15" t="s">
        <v>31</v>
      </c>
      <c r="Q159" s="14" t="s">
        <v>106</v>
      </c>
      <c r="R159" s="14" t="s">
        <v>107</v>
      </c>
      <c r="S159" s="15" t="s">
        <v>34</v>
      </c>
      <c r="T159" s="17" t="s">
        <v>35</v>
      </c>
      <c r="U159" s="18" t="s">
        <v>36</v>
      </c>
      <c r="V159" s="14">
        <v>57</v>
      </c>
      <c r="W159" s="14" t="s">
        <v>107</v>
      </c>
    </row>
    <row r="160" ht="60" spans="1:23">
      <c r="A160" s="14">
        <v>156</v>
      </c>
      <c r="B160" s="15" t="s">
        <v>127</v>
      </c>
      <c r="C160" s="15" t="s">
        <v>104</v>
      </c>
      <c r="D160" s="14" t="s">
        <v>26</v>
      </c>
      <c r="E160" s="19" t="s">
        <v>424</v>
      </c>
      <c r="F160" s="15" t="s">
        <v>425</v>
      </c>
      <c r="G160" s="14">
        <v>20</v>
      </c>
      <c r="H160" s="14" t="s">
        <v>29</v>
      </c>
      <c r="I160" s="15" t="s">
        <v>30</v>
      </c>
      <c r="J160" s="16">
        <f t="shared" si="4"/>
        <v>40</v>
      </c>
      <c r="K160" s="16">
        <f t="shared" si="5"/>
        <v>80</v>
      </c>
      <c r="L160" s="14">
        <v>8</v>
      </c>
      <c r="M160" s="14">
        <v>16</v>
      </c>
      <c r="N160" s="14">
        <v>0</v>
      </c>
      <c r="O160" s="14">
        <v>0</v>
      </c>
      <c r="P160" s="15" t="s">
        <v>31</v>
      </c>
      <c r="Q160" s="14" t="s">
        <v>106</v>
      </c>
      <c r="R160" s="14" t="s">
        <v>107</v>
      </c>
      <c r="S160" s="15" t="s">
        <v>34</v>
      </c>
      <c r="T160" s="17" t="s">
        <v>35</v>
      </c>
      <c r="U160" s="18" t="s">
        <v>36</v>
      </c>
      <c r="V160" s="14">
        <v>20</v>
      </c>
      <c r="W160" s="14" t="s">
        <v>107</v>
      </c>
    </row>
    <row r="161" ht="60" spans="1:23">
      <c r="A161" s="14">
        <v>157</v>
      </c>
      <c r="B161" s="15" t="s">
        <v>172</v>
      </c>
      <c r="C161" s="15" t="s">
        <v>104</v>
      </c>
      <c r="D161" s="14" t="s">
        <v>26</v>
      </c>
      <c r="E161" s="19" t="s">
        <v>426</v>
      </c>
      <c r="F161" s="15" t="s">
        <v>427</v>
      </c>
      <c r="G161" s="15">
        <v>59</v>
      </c>
      <c r="H161" s="14" t="s">
        <v>29</v>
      </c>
      <c r="I161" s="15" t="s">
        <v>30</v>
      </c>
      <c r="J161" s="16">
        <f t="shared" si="4"/>
        <v>118</v>
      </c>
      <c r="K161" s="16">
        <f t="shared" si="5"/>
        <v>236</v>
      </c>
      <c r="L161" s="14">
        <v>19</v>
      </c>
      <c r="M161" s="14">
        <v>40</v>
      </c>
      <c r="N161" s="14">
        <v>0</v>
      </c>
      <c r="O161" s="14">
        <v>0</v>
      </c>
      <c r="P161" s="15" t="s">
        <v>31</v>
      </c>
      <c r="Q161" s="14" t="s">
        <v>106</v>
      </c>
      <c r="R161" s="14" t="s">
        <v>107</v>
      </c>
      <c r="S161" s="15" t="s">
        <v>34</v>
      </c>
      <c r="T161" s="17" t="s">
        <v>35</v>
      </c>
      <c r="U161" s="18" t="s">
        <v>36</v>
      </c>
      <c r="V161" s="15">
        <v>59</v>
      </c>
      <c r="W161" s="14" t="s">
        <v>107</v>
      </c>
    </row>
    <row r="162" ht="48" spans="1:23">
      <c r="A162" s="14">
        <v>158</v>
      </c>
      <c r="B162" s="15" t="s">
        <v>110</v>
      </c>
      <c r="C162" s="15" t="s">
        <v>104</v>
      </c>
      <c r="D162" s="14" t="s">
        <v>26</v>
      </c>
      <c r="E162" s="21" t="s">
        <v>428</v>
      </c>
      <c r="F162" s="14" t="s">
        <v>429</v>
      </c>
      <c r="G162" s="14">
        <v>27</v>
      </c>
      <c r="H162" s="14" t="s">
        <v>29</v>
      </c>
      <c r="I162" s="15" t="s">
        <v>30</v>
      </c>
      <c r="J162" s="16">
        <f t="shared" si="4"/>
        <v>54</v>
      </c>
      <c r="K162" s="16">
        <f t="shared" si="5"/>
        <v>108</v>
      </c>
      <c r="L162" s="14">
        <v>16</v>
      </c>
      <c r="M162" s="14">
        <v>20</v>
      </c>
      <c r="N162" s="14">
        <v>0</v>
      </c>
      <c r="O162" s="14">
        <v>0</v>
      </c>
      <c r="P162" s="15" t="s">
        <v>31</v>
      </c>
      <c r="Q162" s="14" t="s">
        <v>106</v>
      </c>
      <c r="R162" s="14" t="s">
        <v>107</v>
      </c>
      <c r="S162" s="15" t="s">
        <v>34</v>
      </c>
      <c r="T162" s="17" t="s">
        <v>35</v>
      </c>
      <c r="U162" s="18" t="s">
        <v>36</v>
      </c>
      <c r="V162" s="14">
        <v>27</v>
      </c>
      <c r="W162" s="14" t="s">
        <v>107</v>
      </c>
    </row>
    <row r="163" ht="48" spans="1:23">
      <c r="A163" s="14">
        <v>159</v>
      </c>
      <c r="B163" s="15" t="s">
        <v>112</v>
      </c>
      <c r="C163" s="15" t="s">
        <v>104</v>
      </c>
      <c r="D163" s="14" t="s">
        <v>26</v>
      </c>
      <c r="E163" s="19" t="s">
        <v>430</v>
      </c>
      <c r="F163" s="15" t="s">
        <v>431</v>
      </c>
      <c r="G163" s="14">
        <v>40</v>
      </c>
      <c r="H163" s="14" t="s">
        <v>29</v>
      </c>
      <c r="I163" s="15" t="s">
        <v>30</v>
      </c>
      <c r="J163" s="16">
        <f t="shared" si="4"/>
        <v>80</v>
      </c>
      <c r="K163" s="16">
        <f t="shared" si="5"/>
        <v>160</v>
      </c>
      <c r="L163" s="14">
        <v>19</v>
      </c>
      <c r="M163" s="14">
        <v>31</v>
      </c>
      <c r="N163" s="14">
        <v>0</v>
      </c>
      <c r="O163" s="14">
        <v>0</v>
      </c>
      <c r="P163" s="15" t="s">
        <v>31</v>
      </c>
      <c r="Q163" s="14" t="s">
        <v>106</v>
      </c>
      <c r="R163" s="14" t="s">
        <v>107</v>
      </c>
      <c r="S163" s="15" t="s">
        <v>34</v>
      </c>
      <c r="T163" s="17" t="s">
        <v>35</v>
      </c>
      <c r="U163" s="18" t="s">
        <v>36</v>
      </c>
      <c r="V163" s="14">
        <v>40</v>
      </c>
      <c r="W163" s="14" t="s">
        <v>107</v>
      </c>
    </row>
    <row r="164" ht="72" spans="1:23">
      <c r="A164" s="14">
        <v>160</v>
      </c>
      <c r="B164" s="15" t="s">
        <v>432</v>
      </c>
      <c r="C164" s="15" t="s">
        <v>104</v>
      </c>
      <c r="D164" s="14" t="s">
        <v>26</v>
      </c>
      <c r="E164" s="19" t="s">
        <v>433</v>
      </c>
      <c r="F164" s="15" t="s">
        <v>434</v>
      </c>
      <c r="G164" s="15">
        <v>58</v>
      </c>
      <c r="H164" s="14" t="s">
        <v>29</v>
      </c>
      <c r="I164" s="15" t="s">
        <v>30</v>
      </c>
      <c r="J164" s="16">
        <f t="shared" si="4"/>
        <v>116</v>
      </c>
      <c r="K164" s="16">
        <f t="shared" si="5"/>
        <v>232</v>
      </c>
      <c r="L164" s="14">
        <v>24</v>
      </c>
      <c r="M164" s="14">
        <v>48</v>
      </c>
      <c r="N164" s="14">
        <v>0</v>
      </c>
      <c r="O164" s="14">
        <v>0</v>
      </c>
      <c r="P164" s="15" t="s">
        <v>31</v>
      </c>
      <c r="Q164" s="14" t="s">
        <v>106</v>
      </c>
      <c r="R164" s="14" t="s">
        <v>107</v>
      </c>
      <c r="S164" s="15" t="s">
        <v>34</v>
      </c>
      <c r="T164" s="17" t="s">
        <v>35</v>
      </c>
      <c r="U164" s="18" t="s">
        <v>36</v>
      </c>
      <c r="V164" s="15">
        <v>58</v>
      </c>
      <c r="W164" s="14" t="s">
        <v>107</v>
      </c>
    </row>
    <row r="165" ht="48" spans="1:23">
      <c r="A165" s="14">
        <v>161</v>
      </c>
      <c r="B165" s="15" t="s">
        <v>110</v>
      </c>
      <c r="C165" s="15" t="s">
        <v>104</v>
      </c>
      <c r="D165" s="14" t="s">
        <v>26</v>
      </c>
      <c r="E165" s="21" t="s">
        <v>435</v>
      </c>
      <c r="F165" s="15" t="s">
        <v>436</v>
      </c>
      <c r="G165" s="14">
        <v>27</v>
      </c>
      <c r="H165" s="14" t="s">
        <v>29</v>
      </c>
      <c r="I165" s="15" t="s">
        <v>30</v>
      </c>
      <c r="J165" s="16">
        <f t="shared" si="4"/>
        <v>54</v>
      </c>
      <c r="K165" s="16">
        <f t="shared" si="5"/>
        <v>108</v>
      </c>
      <c r="L165" s="14">
        <v>14</v>
      </c>
      <c r="M165" s="14">
        <v>22</v>
      </c>
      <c r="N165" s="14">
        <v>0</v>
      </c>
      <c r="O165" s="14">
        <v>0</v>
      </c>
      <c r="P165" s="15" t="s">
        <v>31</v>
      </c>
      <c r="Q165" s="14" t="s">
        <v>106</v>
      </c>
      <c r="R165" s="14" t="s">
        <v>107</v>
      </c>
      <c r="S165" s="15" t="s">
        <v>34</v>
      </c>
      <c r="T165" s="17" t="s">
        <v>35</v>
      </c>
      <c r="U165" s="18" t="s">
        <v>36</v>
      </c>
      <c r="V165" s="14">
        <v>27</v>
      </c>
      <c r="W165" s="14" t="s">
        <v>107</v>
      </c>
    </row>
    <row r="166" ht="36" spans="1:23">
      <c r="A166" s="14">
        <v>162</v>
      </c>
      <c r="B166" s="15" t="s">
        <v>110</v>
      </c>
      <c r="C166" s="15" t="s">
        <v>104</v>
      </c>
      <c r="D166" s="14" t="s">
        <v>26</v>
      </c>
      <c r="E166" s="21" t="s">
        <v>437</v>
      </c>
      <c r="F166" s="15" t="s">
        <v>438</v>
      </c>
      <c r="G166" s="14">
        <v>42.7</v>
      </c>
      <c r="H166" s="14" t="s">
        <v>29</v>
      </c>
      <c r="I166" s="15" t="s">
        <v>30</v>
      </c>
      <c r="J166" s="16">
        <f t="shared" si="4"/>
        <v>85.4</v>
      </c>
      <c r="K166" s="16">
        <f t="shared" si="5"/>
        <v>170.8</v>
      </c>
      <c r="L166" s="14">
        <v>16</v>
      </c>
      <c r="M166" s="14">
        <v>33</v>
      </c>
      <c r="N166" s="14">
        <v>1</v>
      </c>
      <c r="O166" s="14">
        <v>1</v>
      </c>
      <c r="P166" s="15" t="s">
        <v>31</v>
      </c>
      <c r="Q166" s="14" t="s">
        <v>106</v>
      </c>
      <c r="R166" s="14" t="s">
        <v>107</v>
      </c>
      <c r="S166" s="15" t="s">
        <v>34</v>
      </c>
      <c r="T166" s="17" t="s">
        <v>35</v>
      </c>
      <c r="U166" s="18" t="s">
        <v>36</v>
      </c>
      <c r="V166" s="14">
        <v>42.7</v>
      </c>
      <c r="W166" s="14" t="s">
        <v>107</v>
      </c>
    </row>
    <row r="167" ht="48" spans="1:23">
      <c r="A167" s="14">
        <v>163</v>
      </c>
      <c r="B167" s="15" t="s">
        <v>110</v>
      </c>
      <c r="C167" s="15" t="s">
        <v>104</v>
      </c>
      <c r="D167" s="14" t="s">
        <v>26</v>
      </c>
      <c r="E167" s="21" t="s">
        <v>439</v>
      </c>
      <c r="F167" s="15" t="s">
        <v>440</v>
      </c>
      <c r="G167" s="14">
        <v>40.5</v>
      </c>
      <c r="H167" s="14" t="s">
        <v>29</v>
      </c>
      <c r="I167" s="15" t="s">
        <v>30</v>
      </c>
      <c r="J167" s="16">
        <f t="shared" si="4"/>
        <v>81</v>
      </c>
      <c r="K167" s="16">
        <f t="shared" si="5"/>
        <v>162</v>
      </c>
      <c r="L167" s="14">
        <v>40</v>
      </c>
      <c r="M167" s="14">
        <v>77</v>
      </c>
      <c r="N167" s="14">
        <v>2</v>
      </c>
      <c r="O167" s="14">
        <v>2</v>
      </c>
      <c r="P167" s="15" t="s">
        <v>31</v>
      </c>
      <c r="Q167" s="14" t="s">
        <v>106</v>
      </c>
      <c r="R167" s="14" t="s">
        <v>107</v>
      </c>
      <c r="S167" s="15" t="s">
        <v>34</v>
      </c>
      <c r="T167" s="17" t="s">
        <v>35</v>
      </c>
      <c r="U167" s="18" t="s">
        <v>36</v>
      </c>
      <c r="V167" s="14">
        <v>40.5</v>
      </c>
      <c r="W167" s="14" t="s">
        <v>107</v>
      </c>
    </row>
    <row r="168" ht="48" spans="1:23">
      <c r="A168" s="14">
        <v>164</v>
      </c>
      <c r="B168" s="15" t="s">
        <v>110</v>
      </c>
      <c r="C168" s="15" t="s">
        <v>104</v>
      </c>
      <c r="D168" s="14" t="s">
        <v>26</v>
      </c>
      <c r="E168" s="21" t="s">
        <v>441</v>
      </c>
      <c r="F168" s="15" t="s">
        <v>442</v>
      </c>
      <c r="G168" s="14">
        <v>31.5</v>
      </c>
      <c r="H168" s="14" t="s">
        <v>29</v>
      </c>
      <c r="I168" s="15" t="s">
        <v>30</v>
      </c>
      <c r="J168" s="16">
        <f t="shared" si="4"/>
        <v>63</v>
      </c>
      <c r="K168" s="16">
        <f t="shared" si="5"/>
        <v>126</v>
      </c>
      <c r="L168" s="14">
        <v>13</v>
      </c>
      <c r="M168" s="14">
        <v>16</v>
      </c>
      <c r="N168" s="14">
        <v>1</v>
      </c>
      <c r="O168" s="14">
        <v>1</v>
      </c>
      <c r="P168" s="15" t="s">
        <v>31</v>
      </c>
      <c r="Q168" s="14" t="s">
        <v>106</v>
      </c>
      <c r="R168" s="14" t="s">
        <v>107</v>
      </c>
      <c r="S168" s="15" t="s">
        <v>34</v>
      </c>
      <c r="T168" s="17" t="s">
        <v>35</v>
      </c>
      <c r="U168" s="18" t="s">
        <v>36</v>
      </c>
      <c r="V168" s="14">
        <v>31.5</v>
      </c>
      <c r="W168" s="14" t="s">
        <v>107</v>
      </c>
    </row>
    <row r="169" ht="36" spans="1:23">
      <c r="A169" s="14">
        <v>165</v>
      </c>
      <c r="B169" s="15" t="s">
        <v>408</v>
      </c>
      <c r="C169" s="15" t="s">
        <v>104</v>
      </c>
      <c r="D169" s="14" t="s">
        <v>26</v>
      </c>
      <c r="E169" s="21" t="s">
        <v>443</v>
      </c>
      <c r="F169" s="15" t="s">
        <v>444</v>
      </c>
      <c r="G169" s="14">
        <v>10</v>
      </c>
      <c r="H169" s="14" t="s">
        <v>29</v>
      </c>
      <c r="I169" s="15" t="s">
        <v>30</v>
      </c>
      <c r="J169" s="16">
        <v>34</v>
      </c>
      <c r="K169" s="16">
        <v>75</v>
      </c>
      <c r="L169" s="14">
        <v>34</v>
      </c>
      <c r="M169" s="14">
        <v>75</v>
      </c>
      <c r="N169" s="14">
        <v>0</v>
      </c>
      <c r="O169" s="14">
        <v>0</v>
      </c>
      <c r="P169" s="15" t="s">
        <v>31</v>
      </c>
      <c r="Q169" s="14" t="s">
        <v>106</v>
      </c>
      <c r="R169" s="14" t="s">
        <v>107</v>
      </c>
      <c r="S169" s="15" t="s">
        <v>34</v>
      </c>
      <c r="T169" s="17" t="s">
        <v>35</v>
      </c>
      <c r="U169" s="18" t="s">
        <v>36</v>
      </c>
      <c r="V169" s="14">
        <v>10</v>
      </c>
      <c r="W169" s="14" t="s">
        <v>107</v>
      </c>
    </row>
    <row r="170" ht="84" spans="1:23">
      <c r="A170" s="14">
        <v>166</v>
      </c>
      <c r="B170" s="15" t="s">
        <v>110</v>
      </c>
      <c r="C170" s="15" t="s">
        <v>104</v>
      </c>
      <c r="D170" s="14" t="s">
        <v>26</v>
      </c>
      <c r="E170" s="21" t="s">
        <v>445</v>
      </c>
      <c r="F170" s="27" t="s">
        <v>446</v>
      </c>
      <c r="G170" s="15">
        <v>40</v>
      </c>
      <c r="H170" s="14" t="s">
        <v>29</v>
      </c>
      <c r="I170" s="15" t="s">
        <v>30</v>
      </c>
      <c r="J170" s="16">
        <f>G170*4</f>
        <v>160</v>
      </c>
      <c r="K170" s="16">
        <f>J170*2</f>
        <v>320</v>
      </c>
      <c r="L170" s="14">
        <v>45</v>
      </c>
      <c r="M170" s="14">
        <v>85</v>
      </c>
      <c r="N170" s="14">
        <v>0</v>
      </c>
      <c r="O170" s="14">
        <v>0</v>
      </c>
      <c r="P170" s="15" t="s">
        <v>31</v>
      </c>
      <c r="Q170" s="14" t="s">
        <v>106</v>
      </c>
      <c r="R170" s="14" t="s">
        <v>107</v>
      </c>
      <c r="S170" s="15" t="s">
        <v>34</v>
      </c>
      <c r="T170" s="17" t="s">
        <v>35</v>
      </c>
      <c r="U170" s="18" t="s">
        <v>36</v>
      </c>
      <c r="V170" s="15">
        <v>40</v>
      </c>
      <c r="W170" s="14" t="s">
        <v>107</v>
      </c>
    </row>
    <row r="171" ht="60" spans="1:23">
      <c r="A171" s="14">
        <v>167</v>
      </c>
      <c r="B171" s="15" t="s">
        <v>110</v>
      </c>
      <c r="C171" s="15" t="s">
        <v>104</v>
      </c>
      <c r="D171" s="14" t="s">
        <v>26</v>
      </c>
      <c r="E171" s="21" t="s">
        <v>447</v>
      </c>
      <c r="F171" s="14" t="s">
        <v>448</v>
      </c>
      <c r="G171" s="15">
        <v>50</v>
      </c>
      <c r="H171" s="14" t="s">
        <v>29</v>
      </c>
      <c r="I171" s="15" t="s">
        <v>30</v>
      </c>
      <c r="J171" s="16">
        <f t="shared" ref="J161:J192" si="6">G171*2</f>
        <v>100</v>
      </c>
      <c r="K171" s="16">
        <f t="shared" ref="K161:K192" si="7">J171*2</f>
        <v>200</v>
      </c>
      <c r="L171" s="14">
        <v>23</v>
      </c>
      <c r="M171" s="14">
        <v>43</v>
      </c>
      <c r="N171" s="14">
        <v>1</v>
      </c>
      <c r="O171" s="14">
        <v>1</v>
      </c>
      <c r="P171" s="15" t="s">
        <v>31</v>
      </c>
      <c r="Q171" s="14" t="s">
        <v>106</v>
      </c>
      <c r="R171" s="14" t="s">
        <v>107</v>
      </c>
      <c r="S171" s="15" t="s">
        <v>34</v>
      </c>
      <c r="T171" s="17" t="s">
        <v>35</v>
      </c>
      <c r="U171" s="18" t="s">
        <v>36</v>
      </c>
      <c r="V171" s="15">
        <v>50</v>
      </c>
      <c r="W171" s="14" t="s">
        <v>107</v>
      </c>
    </row>
    <row r="172" ht="48" spans="1:23">
      <c r="A172" s="14">
        <v>168</v>
      </c>
      <c r="B172" s="15" t="s">
        <v>135</v>
      </c>
      <c r="C172" s="15" t="s">
        <v>104</v>
      </c>
      <c r="D172" s="14" t="s">
        <v>26</v>
      </c>
      <c r="E172" s="21" t="s">
        <v>449</v>
      </c>
      <c r="F172" s="14" t="s">
        <v>450</v>
      </c>
      <c r="G172" s="15">
        <v>30</v>
      </c>
      <c r="H172" s="14" t="s">
        <v>29</v>
      </c>
      <c r="I172" s="15" t="s">
        <v>30</v>
      </c>
      <c r="J172" s="16">
        <f t="shared" si="6"/>
        <v>60</v>
      </c>
      <c r="K172" s="16">
        <f t="shared" si="7"/>
        <v>120</v>
      </c>
      <c r="L172" s="14">
        <v>1</v>
      </c>
      <c r="M172" s="14">
        <v>1</v>
      </c>
      <c r="N172" s="14">
        <v>0</v>
      </c>
      <c r="O172" s="14">
        <v>0</v>
      </c>
      <c r="P172" s="15" t="s">
        <v>31</v>
      </c>
      <c r="Q172" s="14" t="s">
        <v>106</v>
      </c>
      <c r="R172" s="14" t="s">
        <v>107</v>
      </c>
      <c r="S172" s="15" t="s">
        <v>34</v>
      </c>
      <c r="T172" s="17" t="s">
        <v>35</v>
      </c>
      <c r="U172" s="18" t="s">
        <v>36</v>
      </c>
      <c r="V172" s="15">
        <v>30</v>
      </c>
      <c r="W172" s="14" t="s">
        <v>107</v>
      </c>
    </row>
    <row r="173" ht="84" spans="1:23">
      <c r="A173" s="14">
        <v>169</v>
      </c>
      <c r="B173" s="15" t="s">
        <v>451</v>
      </c>
      <c r="C173" s="15" t="s">
        <v>104</v>
      </c>
      <c r="D173" s="14" t="s">
        <v>26</v>
      </c>
      <c r="E173" s="21" t="s">
        <v>452</v>
      </c>
      <c r="F173" s="14" t="s">
        <v>453</v>
      </c>
      <c r="G173" s="15">
        <v>44.6</v>
      </c>
      <c r="H173" s="14" t="s">
        <v>29</v>
      </c>
      <c r="I173" s="15" t="s">
        <v>30</v>
      </c>
      <c r="J173" s="16">
        <f t="shared" si="6"/>
        <v>89.2</v>
      </c>
      <c r="K173" s="16">
        <f t="shared" si="7"/>
        <v>178.4</v>
      </c>
      <c r="L173" s="14">
        <v>8</v>
      </c>
      <c r="M173" s="14">
        <v>13</v>
      </c>
      <c r="N173" s="14">
        <v>0</v>
      </c>
      <c r="O173" s="14">
        <v>0</v>
      </c>
      <c r="P173" s="15" t="s">
        <v>31</v>
      </c>
      <c r="Q173" s="14" t="s">
        <v>106</v>
      </c>
      <c r="R173" s="14" t="s">
        <v>107</v>
      </c>
      <c r="S173" s="15" t="s">
        <v>34</v>
      </c>
      <c r="T173" s="17" t="s">
        <v>35</v>
      </c>
      <c r="U173" s="18" t="s">
        <v>36</v>
      </c>
      <c r="V173" s="15">
        <v>44.6</v>
      </c>
      <c r="W173" s="14" t="s">
        <v>107</v>
      </c>
    </row>
    <row r="174" ht="36" spans="1:23">
      <c r="A174" s="14">
        <v>170</v>
      </c>
      <c r="B174" s="15" t="s">
        <v>110</v>
      </c>
      <c r="C174" s="15" t="s">
        <v>104</v>
      </c>
      <c r="D174" s="14" t="s">
        <v>26</v>
      </c>
      <c r="E174" s="21" t="s">
        <v>454</v>
      </c>
      <c r="F174" s="14" t="s">
        <v>455</v>
      </c>
      <c r="G174" s="15">
        <v>27</v>
      </c>
      <c r="H174" s="14" t="s">
        <v>29</v>
      </c>
      <c r="I174" s="15" t="s">
        <v>30</v>
      </c>
      <c r="J174" s="16">
        <f t="shared" si="6"/>
        <v>54</v>
      </c>
      <c r="K174" s="16">
        <f t="shared" si="7"/>
        <v>108</v>
      </c>
      <c r="L174" s="14">
        <v>7</v>
      </c>
      <c r="M174" s="14">
        <v>8</v>
      </c>
      <c r="N174" s="14">
        <v>0</v>
      </c>
      <c r="O174" s="14">
        <v>0</v>
      </c>
      <c r="P174" s="15" t="s">
        <v>31</v>
      </c>
      <c r="Q174" s="14" t="s">
        <v>106</v>
      </c>
      <c r="R174" s="14" t="s">
        <v>107</v>
      </c>
      <c r="S174" s="15" t="s">
        <v>34</v>
      </c>
      <c r="T174" s="17" t="s">
        <v>35</v>
      </c>
      <c r="U174" s="18" t="s">
        <v>36</v>
      </c>
      <c r="V174" s="15">
        <v>27</v>
      </c>
      <c r="W174" s="14" t="s">
        <v>107</v>
      </c>
    </row>
    <row r="175" ht="36" spans="1:23">
      <c r="A175" s="14">
        <v>171</v>
      </c>
      <c r="B175" s="15" t="s">
        <v>408</v>
      </c>
      <c r="C175" s="15" t="s">
        <v>104</v>
      </c>
      <c r="D175" s="14" t="s">
        <v>26</v>
      </c>
      <c r="E175" s="21" t="s">
        <v>456</v>
      </c>
      <c r="F175" s="14" t="s">
        <v>457</v>
      </c>
      <c r="G175" s="14">
        <v>15</v>
      </c>
      <c r="H175" s="14" t="s">
        <v>29</v>
      </c>
      <c r="I175" s="15" t="s">
        <v>30</v>
      </c>
      <c r="J175" s="16">
        <f t="shared" si="6"/>
        <v>30</v>
      </c>
      <c r="K175" s="16">
        <f t="shared" si="7"/>
        <v>60</v>
      </c>
      <c r="L175" s="14">
        <v>10</v>
      </c>
      <c r="M175" s="14">
        <v>19</v>
      </c>
      <c r="N175" s="14">
        <v>0</v>
      </c>
      <c r="O175" s="14">
        <v>0</v>
      </c>
      <c r="P175" s="15" t="s">
        <v>31</v>
      </c>
      <c r="Q175" s="14" t="s">
        <v>106</v>
      </c>
      <c r="R175" s="14" t="s">
        <v>107</v>
      </c>
      <c r="S175" s="15" t="s">
        <v>34</v>
      </c>
      <c r="T175" s="17" t="s">
        <v>35</v>
      </c>
      <c r="U175" s="18" t="s">
        <v>36</v>
      </c>
      <c r="V175" s="14">
        <v>15</v>
      </c>
      <c r="W175" s="14" t="s">
        <v>107</v>
      </c>
    </row>
    <row r="176" ht="72" spans="1:23">
      <c r="A176" s="14">
        <v>172</v>
      </c>
      <c r="B176" s="14" t="s">
        <v>127</v>
      </c>
      <c r="C176" s="15" t="s">
        <v>104</v>
      </c>
      <c r="D176" s="14" t="s">
        <v>26</v>
      </c>
      <c r="E176" s="21" t="s">
        <v>458</v>
      </c>
      <c r="F176" s="14" t="s">
        <v>459</v>
      </c>
      <c r="G176" s="14">
        <v>52</v>
      </c>
      <c r="H176" s="14" t="s">
        <v>29</v>
      </c>
      <c r="I176" s="15" t="s">
        <v>30</v>
      </c>
      <c r="J176" s="16">
        <f t="shared" si="6"/>
        <v>104</v>
      </c>
      <c r="K176" s="16">
        <f t="shared" si="7"/>
        <v>208</v>
      </c>
      <c r="L176" s="14">
        <v>16</v>
      </c>
      <c r="M176" s="14">
        <v>21</v>
      </c>
      <c r="N176" s="14">
        <v>0</v>
      </c>
      <c r="O176" s="14">
        <v>0</v>
      </c>
      <c r="P176" s="15" t="s">
        <v>31</v>
      </c>
      <c r="Q176" s="14" t="s">
        <v>106</v>
      </c>
      <c r="R176" s="14" t="s">
        <v>107</v>
      </c>
      <c r="S176" s="15" t="s">
        <v>34</v>
      </c>
      <c r="T176" s="17" t="s">
        <v>35</v>
      </c>
      <c r="U176" s="18" t="s">
        <v>36</v>
      </c>
      <c r="V176" s="14">
        <v>52</v>
      </c>
      <c r="W176" s="14" t="s">
        <v>107</v>
      </c>
    </row>
    <row r="177" ht="84" spans="1:23">
      <c r="A177" s="14">
        <v>173</v>
      </c>
      <c r="B177" s="14" t="s">
        <v>135</v>
      </c>
      <c r="C177" s="15" t="s">
        <v>104</v>
      </c>
      <c r="D177" s="14" t="s">
        <v>26</v>
      </c>
      <c r="E177" s="21" t="s">
        <v>460</v>
      </c>
      <c r="F177" s="14" t="s">
        <v>461</v>
      </c>
      <c r="G177" s="14">
        <v>45</v>
      </c>
      <c r="H177" s="14" t="s">
        <v>29</v>
      </c>
      <c r="I177" s="15" t="s">
        <v>30</v>
      </c>
      <c r="J177" s="16">
        <f t="shared" si="6"/>
        <v>90</v>
      </c>
      <c r="K177" s="16">
        <f t="shared" si="7"/>
        <v>180</v>
      </c>
      <c r="L177" s="14">
        <v>12</v>
      </c>
      <c r="M177" s="14">
        <v>18</v>
      </c>
      <c r="N177" s="14">
        <v>0</v>
      </c>
      <c r="O177" s="14">
        <v>0</v>
      </c>
      <c r="P177" s="15" t="s">
        <v>31</v>
      </c>
      <c r="Q177" s="14" t="s">
        <v>106</v>
      </c>
      <c r="R177" s="14" t="s">
        <v>107</v>
      </c>
      <c r="S177" s="15" t="s">
        <v>34</v>
      </c>
      <c r="T177" s="17" t="s">
        <v>35</v>
      </c>
      <c r="U177" s="18" t="s">
        <v>36</v>
      </c>
      <c r="V177" s="14">
        <v>45</v>
      </c>
      <c r="W177" s="14" t="s">
        <v>107</v>
      </c>
    </row>
    <row r="178" ht="72" spans="1:23">
      <c r="A178" s="14">
        <v>174</v>
      </c>
      <c r="B178" s="15" t="s">
        <v>117</v>
      </c>
      <c r="C178" s="15" t="s">
        <v>104</v>
      </c>
      <c r="D178" s="14" t="s">
        <v>26</v>
      </c>
      <c r="E178" s="21" t="s">
        <v>462</v>
      </c>
      <c r="F178" s="14" t="s">
        <v>463</v>
      </c>
      <c r="G178" s="14">
        <v>48.6</v>
      </c>
      <c r="H178" s="14" t="s">
        <v>29</v>
      </c>
      <c r="I178" s="15" t="s">
        <v>30</v>
      </c>
      <c r="J178" s="16">
        <f t="shared" si="6"/>
        <v>97.2</v>
      </c>
      <c r="K178" s="16">
        <f t="shared" si="7"/>
        <v>194.4</v>
      </c>
      <c r="L178" s="14">
        <v>4</v>
      </c>
      <c r="M178" s="14">
        <v>5</v>
      </c>
      <c r="N178" s="14">
        <v>0</v>
      </c>
      <c r="O178" s="14">
        <v>0</v>
      </c>
      <c r="P178" s="15" t="s">
        <v>31</v>
      </c>
      <c r="Q178" s="14" t="s">
        <v>106</v>
      </c>
      <c r="R178" s="14" t="s">
        <v>107</v>
      </c>
      <c r="S178" s="15" t="s">
        <v>34</v>
      </c>
      <c r="T178" s="17" t="s">
        <v>35</v>
      </c>
      <c r="U178" s="18" t="s">
        <v>36</v>
      </c>
      <c r="V178" s="14">
        <v>48.6</v>
      </c>
      <c r="W178" s="14" t="s">
        <v>107</v>
      </c>
    </row>
    <row r="179" ht="60" spans="1:23">
      <c r="A179" s="14">
        <v>175</v>
      </c>
      <c r="B179" s="15" t="s">
        <v>110</v>
      </c>
      <c r="C179" s="15" t="s">
        <v>104</v>
      </c>
      <c r="D179" s="14" t="s">
        <v>26</v>
      </c>
      <c r="E179" s="21" t="s">
        <v>464</v>
      </c>
      <c r="F179" s="14" t="s">
        <v>465</v>
      </c>
      <c r="G179" s="14">
        <v>54</v>
      </c>
      <c r="H179" s="14" t="s">
        <v>29</v>
      </c>
      <c r="I179" s="15" t="s">
        <v>30</v>
      </c>
      <c r="J179" s="16">
        <f t="shared" si="6"/>
        <v>108</v>
      </c>
      <c r="K179" s="16">
        <f t="shared" si="7"/>
        <v>216</v>
      </c>
      <c r="L179" s="14">
        <v>2</v>
      </c>
      <c r="M179" s="14">
        <v>4</v>
      </c>
      <c r="N179" s="14">
        <v>0</v>
      </c>
      <c r="O179" s="14">
        <v>0</v>
      </c>
      <c r="P179" s="15" t="s">
        <v>31</v>
      </c>
      <c r="Q179" s="14" t="s">
        <v>106</v>
      </c>
      <c r="R179" s="14" t="s">
        <v>107</v>
      </c>
      <c r="S179" s="15" t="s">
        <v>34</v>
      </c>
      <c r="T179" s="17" t="s">
        <v>35</v>
      </c>
      <c r="U179" s="18" t="s">
        <v>36</v>
      </c>
      <c r="V179" s="14">
        <v>54</v>
      </c>
      <c r="W179" s="14" t="s">
        <v>107</v>
      </c>
    </row>
    <row r="180" ht="60" spans="1:23">
      <c r="A180" s="14">
        <v>176</v>
      </c>
      <c r="B180" s="15" t="s">
        <v>110</v>
      </c>
      <c r="C180" s="15" t="s">
        <v>104</v>
      </c>
      <c r="D180" s="14" t="s">
        <v>26</v>
      </c>
      <c r="E180" s="21" t="s">
        <v>466</v>
      </c>
      <c r="F180" s="14" t="s">
        <v>467</v>
      </c>
      <c r="G180" s="14">
        <v>55</v>
      </c>
      <c r="H180" s="14" t="s">
        <v>29</v>
      </c>
      <c r="I180" s="15" t="s">
        <v>30</v>
      </c>
      <c r="J180" s="16">
        <f t="shared" si="6"/>
        <v>110</v>
      </c>
      <c r="K180" s="16">
        <f t="shared" si="7"/>
        <v>220</v>
      </c>
      <c r="L180" s="14">
        <v>2</v>
      </c>
      <c r="M180" s="14">
        <v>5</v>
      </c>
      <c r="N180" s="14">
        <v>0</v>
      </c>
      <c r="O180" s="14">
        <v>0</v>
      </c>
      <c r="P180" s="15" t="s">
        <v>31</v>
      </c>
      <c r="Q180" s="14" t="s">
        <v>106</v>
      </c>
      <c r="R180" s="14" t="s">
        <v>107</v>
      </c>
      <c r="S180" s="15" t="s">
        <v>34</v>
      </c>
      <c r="T180" s="17" t="s">
        <v>35</v>
      </c>
      <c r="U180" s="18" t="s">
        <v>36</v>
      </c>
      <c r="V180" s="14">
        <v>55</v>
      </c>
      <c r="W180" s="14" t="s">
        <v>107</v>
      </c>
    </row>
    <row r="181" ht="72" spans="1:23">
      <c r="A181" s="14">
        <v>177</v>
      </c>
      <c r="B181" s="15" t="s">
        <v>110</v>
      </c>
      <c r="C181" s="15" t="s">
        <v>104</v>
      </c>
      <c r="D181" s="14" t="s">
        <v>26</v>
      </c>
      <c r="E181" s="21" t="s">
        <v>468</v>
      </c>
      <c r="F181" s="14" t="s">
        <v>469</v>
      </c>
      <c r="G181" s="15">
        <v>15.2</v>
      </c>
      <c r="H181" s="14" t="s">
        <v>29</v>
      </c>
      <c r="I181" s="15" t="s">
        <v>30</v>
      </c>
      <c r="J181" s="16">
        <f t="shared" si="6"/>
        <v>30.4</v>
      </c>
      <c r="K181" s="16">
        <f t="shared" si="7"/>
        <v>60.8</v>
      </c>
      <c r="L181" s="14">
        <v>3</v>
      </c>
      <c r="M181" s="14">
        <v>4</v>
      </c>
      <c r="N181" s="14">
        <v>1</v>
      </c>
      <c r="O181" s="14">
        <v>1</v>
      </c>
      <c r="P181" s="15" t="s">
        <v>31</v>
      </c>
      <c r="Q181" s="14" t="s">
        <v>106</v>
      </c>
      <c r="R181" s="14" t="s">
        <v>107</v>
      </c>
      <c r="S181" s="15" t="s">
        <v>34</v>
      </c>
      <c r="T181" s="17" t="s">
        <v>35</v>
      </c>
      <c r="U181" s="18" t="s">
        <v>36</v>
      </c>
      <c r="V181" s="15">
        <v>15.2</v>
      </c>
      <c r="W181" s="14" t="s">
        <v>107</v>
      </c>
    </row>
    <row r="182" ht="60" spans="1:23">
      <c r="A182" s="14">
        <v>178</v>
      </c>
      <c r="B182" s="15" t="s">
        <v>470</v>
      </c>
      <c r="C182" s="15" t="s">
        <v>104</v>
      </c>
      <c r="D182" s="14" t="s">
        <v>26</v>
      </c>
      <c r="E182" s="21" t="s">
        <v>471</v>
      </c>
      <c r="F182" s="14" t="s">
        <v>472</v>
      </c>
      <c r="G182" s="14">
        <v>45</v>
      </c>
      <c r="H182" s="14" t="s">
        <v>29</v>
      </c>
      <c r="I182" s="15" t="s">
        <v>30</v>
      </c>
      <c r="J182" s="16">
        <f t="shared" si="6"/>
        <v>90</v>
      </c>
      <c r="K182" s="16">
        <f t="shared" si="7"/>
        <v>180</v>
      </c>
      <c r="L182" s="14">
        <v>13</v>
      </c>
      <c r="M182" s="14">
        <v>17</v>
      </c>
      <c r="N182" s="14">
        <v>2</v>
      </c>
      <c r="O182" s="14">
        <v>2</v>
      </c>
      <c r="P182" s="15" t="s">
        <v>31</v>
      </c>
      <c r="Q182" s="14" t="s">
        <v>106</v>
      </c>
      <c r="R182" s="14" t="s">
        <v>107</v>
      </c>
      <c r="S182" s="15" t="s">
        <v>34</v>
      </c>
      <c r="T182" s="17" t="s">
        <v>35</v>
      </c>
      <c r="U182" s="18" t="s">
        <v>36</v>
      </c>
      <c r="V182" s="14">
        <v>45</v>
      </c>
      <c r="W182" s="14" t="s">
        <v>107</v>
      </c>
    </row>
    <row r="183" ht="48" spans="1:23">
      <c r="A183" s="14">
        <v>179</v>
      </c>
      <c r="B183" s="15" t="s">
        <v>110</v>
      </c>
      <c r="C183" s="15" t="s">
        <v>104</v>
      </c>
      <c r="D183" s="14" t="s">
        <v>26</v>
      </c>
      <c r="E183" s="21" t="s">
        <v>473</v>
      </c>
      <c r="F183" s="14" t="s">
        <v>474</v>
      </c>
      <c r="G183" s="15">
        <v>19</v>
      </c>
      <c r="H183" s="14" t="s">
        <v>29</v>
      </c>
      <c r="I183" s="15" t="s">
        <v>30</v>
      </c>
      <c r="J183" s="16">
        <f t="shared" si="6"/>
        <v>38</v>
      </c>
      <c r="K183" s="16">
        <f t="shared" si="7"/>
        <v>76</v>
      </c>
      <c r="L183" s="14">
        <v>1</v>
      </c>
      <c r="M183" s="14">
        <v>1</v>
      </c>
      <c r="N183" s="14">
        <v>0</v>
      </c>
      <c r="O183" s="14">
        <v>0</v>
      </c>
      <c r="P183" s="15" t="s">
        <v>31</v>
      </c>
      <c r="Q183" s="14" t="s">
        <v>106</v>
      </c>
      <c r="R183" s="14" t="s">
        <v>107</v>
      </c>
      <c r="S183" s="15" t="s">
        <v>34</v>
      </c>
      <c r="T183" s="17" t="s">
        <v>35</v>
      </c>
      <c r="U183" s="18" t="s">
        <v>36</v>
      </c>
      <c r="V183" s="15">
        <v>19</v>
      </c>
      <c r="W183" s="14" t="s">
        <v>107</v>
      </c>
    </row>
    <row r="184" ht="60" spans="1:23">
      <c r="A184" s="14">
        <v>180</v>
      </c>
      <c r="B184" s="14" t="s">
        <v>475</v>
      </c>
      <c r="C184" s="15" t="s">
        <v>104</v>
      </c>
      <c r="D184" s="14" t="s">
        <v>26</v>
      </c>
      <c r="E184" s="21" t="s">
        <v>476</v>
      </c>
      <c r="F184" s="14" t="s">
        <v>477</v>
      </c>
      <c r="G184" s="14">
        <v>22</v>
      </c>
      <c r="H184" s="14" t="s">
        <v>29</v>
      </c>
      <c r="I184" s="15" t="s">
        <v>30</v>
      </c>
      <c r="J184" s="16">
        <f t="shared" si="6"/>
        <v>44</v>
      </c>
      <c r="K184" s="16">
        <f t="shared" si="7"/>
        <v>88</v>
      </c>
      <c r="L184" s="14">
        <v>13</v>
      </c>
      <c r="M184" s="14">
        <v>15</v>
      </c>
      <c r="N184" s="14">
        <v>0</v>
      </c>
      <c r="O184" s="14">
        <v>0</v>
      </c>
      <c r="P184" s="15" t="s">
        <v>31</v>
      </c>
      <c r="Q184" s="14" t="s">
        <v>106</v>
      </c>
      <c r="R184" s="14" t="s">
        <v>107</v>
      </c>
      <c r="S184" s="15" t="s">
        <v>34</v>
      </c>
      <c r="T184" s="17" t="s">
        <v>35</v>
      </c>
      <c r="U184" s="18" t="s">
        <v>36</v>
      </c>
      <c r="V184" s="14">
        <v>22</v>
      </c>
      <c r="W184" s="14" t="s">
        <v>107</v>
      </c>
    </row>
    <row r="185" ht="36" spans="1:23">
      <c r="A185" s="14">
        <v>181</v>
      </c>
      <c r="B185" s="14" t="s">
        <v>478</v>
      </c>
      <c r="C185" s="15" t="s">
        <v>104</v>
      </c>
      <c r="D185" s="14" t="s">
        <v>26</v>
      </c>
      <c r="E185" s="21" t="s">
        <v>479</v>
      </c>
      <c r="F185" s="14" t="s">
        <v>480</v>
      </c>
      <c r="G185" s="14">
        <v>55</v>
      </c>
      <c r="H185" s="14" t="s">
        <v>29</v>
      </c>
      <c r="I185" s="15" t="s">
        <v>30</v>
      </c>
      <c r="J185" s="16">
        <f t="shared" si="6"/>
        <v>110</v>
      </c>
      <c r="K185" s="16">
        <f t="shared" si="7"/>
        <v>220</v>
      </c>
      <c r="L185" s="14">
        <v>5</v>
      </c>
      <c r="M185" s="14">
        <v>5</v>
      </c>
      <c r="N185" s="14">
        <v>0</v>
      </c>
      <c r="O185" s="14">
        <v>0</v>
      </c>
      <c r="P185" s="15" t="s">
        <v>31</v>
      </c>
      <c r="Q185" s="14" t="s">
        <v>106</v>
      </c>
      <c r="R185" s="14" t="s">
        <v>107</v>
      </c>
      <c r="S185" s="15" t="s">
        <v>34</v>
      </c>
      <c r="T185" s="17" t="s">
        <v>35</v>
      </c>
      <c r="U185" s="18" t="s">
        <v>36</v>
      </c>
      <c r="V185" s="14">
        <v>55</v>
      </c>
      <c r="W185" s="14" t="s">
        <v>107</v>
      </c>
    </row>
    <row r="186" ht="36" spans="1:23">
      <c r="A186" s="14">
        <v>182</v>
      </c>
      <c r="B186" s="14" t="s">
        <v>475</v>
      </c>
      <c r="C186" s="15" t="s">
        <v>104</v>
      </c>
      <c r="D186" s="14" t="s">
        <v>26</v>
      </c>
      <c r="E186" s="21" t="s">
        <v>481</v>
      </c>
      <c r="F186" s="14" t="s">
        <v>482</v>
      </c>
      <c r="G186" s="14">
        <v>15</v>
      </c>
      <c r="H186" s="14" t="s">
        <v>29</v>
      </c>
      <c r="I186" s="15" t="s">
        <v>30</v>
      </c>
      <c r="J186" s="16">
        <f t="shared" si="6"/>
        <v>30</v>
      </c>
      <c r="K186" s="16">
        <f t="shared" si="7"/>
        <v>60</v>
      </c>
      <c r="L186" s="14">
        <v>14</v>
      </c>
      <c r="M186" s="14">
        <v>22</v>
      </c>
      <c r="N186" s="14">
        <v>0</v>
      </c>
      <c r="O186" s="14">
        <v>0</v>
      </c>
      <c r="P186" s="15" t="s">
        <v>31</v>
      </c>
      <c r="Q186" s="14" t="s">
        <v>106</v>
      </c>
      <c r="R186" s="14" t="s">
        <v>107</v>
      </c>
      <c r="S186" s="15" t="s">
        <v>34</v>
      </c>
      <c r="T186" s="17" t="s">
        <v>35</v>
      </c>
      <c r="U186" s="18" t="s">
        <v>36</v>
      </c>
      <c r="V186" s="14">
        <v>15</v>
      </c>
      <c r="W186" s="14" t="s">
        <v>107</v>
      </c>
    </row>
    <row r="187" ht="36" spans="1:23">
      <c r="A187" s="14">
        <v>183</v>
      </c>
      <c r="B187" s="14" t="s">
        <v>475</v>
      </c>
      <c r="C187" s="15" t="s">
        <v>104</v>
      </c>
      <c r="D187" s="14" t="s">
        <v>26</v>
      </c>
      <c r="E187" s="21" t="s">
        <v>483</v>
      </c>
      <c r="F187" s="14" t="s">
        <v>484</v>
      </c>
      <c r="G187" s="14">
        <v>20</v>
      </c>
      <c r="H187" s="14" t="s">
        <v>29</v>
      </c>
      <c r="I187" s="15" t="s">
        <v>30</v>
      </c>
      <c r="J187" s="16">
        <f t="shared" si="6"/>
        <v>40</v>
      </c>
      <c r="K187" s="16">
        <f t="shared" si="7"/>
        <v>80</v>
      </c>
      <c r="L187" s="14">
        <v>4</v>
      </c>
      <c r="M187" s="14">
        <v>9</v>
      </c>
      <c r="N187" s="14">
        <v>0</v>
      </c>
      <c r="O187" s="14">
        <v>0</v>
      </c>
      <c r="P187" s="15" t="s">
        <v>31</v>
      </c>
      <c r="Q187" s="14" t="s">
        <v>106</v>
      </c>
      <c r="R187" s="14" t="s">
        <v>107</v>
      </c>
      <c r="S187" s="15" t="s">
        <v>34</v>
      </c>
      <c r="T187" s="17" t="s">
        <v>35</v>
      </c>
      <c r="U187" s="18" t="s">
        <v>36</v>
      </c>
      <c r="V187" s="14">
        <v>20</v>
      </c>
      <c r="W187" s="14" t="s">
        <v>107</v>
      </c>
    </row>
    <row r="188" ht="36" spans="1:23">
      <c r="A188" s="14">
        <v>184</v>
      </c>
      <c r="B188" s="15" t="s">
        <v>485</v>
      </c>
      <c r="C188" s="15" t="s">
        <v>104</v>
      </c>
      <c r="D188" s="14" t="s">
        <v>26</v>
      </c>
      <c r="E188" s="21" t="s">
        <v>486</v>
      </c>
      <c r="F188" s="14" t="s">
        <v>487</v>
      </c>
      <c r="G188" s="15">
        <v>15</v>
      </c>
      <c r="H188" s="14" t="s">
        <v>29</v>
      </c>
      <c r="I188" s="15" t="s">
        <v>30</v>
      </c>
      <c r="J188" s="16">
        <f t="shared" si="6"/>
        <v>30</v>
      </c>
      <c r="K188" s="16">
        <f t="shared" si="7"/>
        <v>60</v>
      </c>
      <c r="L188" s="14">
        <v>2</v>
      </c>
      <c r="M188" s="14">
        <v>4</v>
      </c>
      <c r="N188" s="14">
        <v>0</v>
      </c>
      <c r="O188" s="14">
        <v>0</v>
      </c>
      <c r="P188" s="15" t="s">
        <v>31</v>
      </c>
      <c r="Q188" s="14" t="s">
        <v>106</v>
      </c>
      <c r="R188" s="14" t="s">
        <v>107</v>
      </c>
      <c r="S188" s="15" t="s">
        <v>34</v>
      </c>
      <c r="T188" s="17" t="s">
        <v>35</v>
      </c>
      <c r="U188" s="18" t="s">
        <v>36</v>
      </c>
      <c r="V188" s="15">
        <v>15</v>
      </c>
      <c r="W188" s="14" t="s">
        <v>107</v>
      </c>
    </row>
    <row r="189" ht="84" spans="1:23">
      <c r="A189" s="14">
        <v>185</v>
      </c>
      <c r="B189" s="15" t="s">
        <v>172</v>
      </c>
      <c r="C189" s="15" t="s">
        <v>104</v>
      </c>
      <c r="D189" s="14" t="s">
        <v>26</v>
      </c>
      <c r="E189" s="21" t="s">
        <v>488</v>
      </c>
      <c r="F189" s="14" t="s">
        <v>489</v>
      </c>
      <c r="G189" s="15">
        <v>50</v>
      </c>
      <c r="H189" s="14" t="s">
        <v>29</v>
      </c>
      <c r="I189" s="15" t="s">
        <v>30</v>
      </c>
      <c r="J189" s="16">
        <f t="shared" si="6"/>
        <v>100</v>
      </c>
      <c r="K189" s="16">
        <f t="shared" si="7"/>
        <v>200</v>
      </c>
      <c r="L189" s="14">
        <v>8</v>
      </c>
      <c r="M189" s="14">
        <v>19</v>
      </c>
      <c r="N189" s="14">
        <v>0</v>
      </c>
      <c r="O189" s="14">
        <v>0</v>
      </c>
      <c r="P189" s="15" t="s">
        <v>31</v>
      </c>
      <c r="Q189" s="14" t="s">
        <v>106</v>
      </c>
      <c r="R189" s="14" t="s">
        <v>107</v>
      </c>
      <c r="S189" s="15" t="s">
        <v>34</v>
      </c>
      <c r="T189" s="17" t="s">
        <v>35</v>
      </c>
      <c r="U189" s="18" t="s">
        <v>36</v>
      </c>
      <c r="V189" s="15">
        <v>50</v>
      </c>
      <c r="W189" s="14" t="s">
        <v>107</v>
      </c>
    </row>
    <row r="190" ht="120" spans="1:23">
      <c r="A190" s="14">
        <v>186</v>
      </c>
      <c r="B190" s="15" t="s">
        <v>490</v>
      </c>
      <c r="C190" s="15" t="s">
        <v>104</v>
      </c>
      <c r="D190" s="14" t="s">
        <v>26</v>
      </c>
      <c r="E190" s="21" t="s">
        <v>491</v>
      </c>
      <c r="F190" s="14" t="s">
        <v>492</v>
      </c>
      <c r="G190" s="15">
        <v>58</v>
      </c>
      <c r="H190" s="14" t="s">
        <v>29</v>
      </c>
      <c r="I190" s="15" t="s">
        <v>30</v>
      </c>
      <c r="J190" s="16">
        <f t="shared" si="6"/>
        <v>116</v>
      </c>
      <c r="K190" s="16">
        <f t="shared" si="7"/>
        <v>232</v>
      </c>
      <c r="L190" s="14">
        <v>23</v>
      </c>
      <c r="M190" s="14">
        <v>47</v>
      </c>
      <c r="N190" s="14">
        <v>0</v>
      </c>
      <c r="O190" s="14">
        <v>0</v>
      </c>
      <c r="P190" s="15" t="s">
        <v>31</v>
      </c>
      <c r="Q190" s="14" t="s">
        <v>106</v>
      </c>
      <c r="R190" s="14" t="s">
        <v>107</v>
      </c>
      <c r="S190" s="15" t="s">
        <v>34</v>
      </c>
      <c r="T190" s="17" t="s">
        <v>35</v>
      </c>
      <c r="U190" s="18" t="s">
        <v>36</v>
      </c>
      <c r="V190" s="15">
        <v>58</v>
      </c>
      <c r="W190" s="14" t="s">
        <v>107</v>
      </c>
    </row>
    <row r="191" ht="60" spans="1:23">
      <c r="A191" s="14">
        <v>187</v>
      </c>
      <c r="B191" s="15" t="s">
        <v>172</v>
      </c>
      <c r="C191" s="15" t="s">
        <v>104</v>
      </c>
      <c r="D191" s="14" t="s">
        <v>26</v>
      </c>
      <c r="E191" s="21" t="s">
        <v>493</v>
      </c>
      <c r="F191" s="14" t="s">
        <v>494</v>
      </c>
      <c r="G191" s="14">
        <v>30</v>
      </c>
      <c r="H191" s="14" t="s">
        <v>29</v>
      </c>
      <c r="I191" s="15" t="s">
        <v>30</v>
      </c>
      <c r="J191" s="16">
        <f t="shared" si="6"/>
        <v>60</v>
      </c>
      <c r="K191" s="16">
        <f t="shared" si="7"/>
        <v>120</v>
      </c>
      <c r="L191" s="14">
        <v>5</v>
      </c>
      <c r="M191" s="14">
        <v>11</v>
      </c>
      <c r="N191" s="14">
        <v>0</v>
      </c>
      <c r="O191" s="14">
        <v>0</v>
      </c>
      <c r="P191" s="15" t="s">
        <v>31</v>
      </c>
      <c r="Q191" s="14" t="s">
        <v>106</v>
      </c>
      <c r="R191" s="14" t="s">
        <v>107</v>
      </c>
      <c r="S191" s="15" t="s">
        <v>34</v>
      </c>
      <c r="T191" s="17" t="s">
        <v>35</v>
      </c>
      <c r="U191" s="18" t="s">
        <v>36</v>
      </c>
      <c r="V191" s="14">
        <v>30</v>
      </c>
      <c r="W191" s="14" t="s">
        <v>107</v>
      </c>
    </row>
    <row r="192" ht="36" spans="1:23">
      <c r="A192" s="14">
        <v>188</v>
      </c>
      <c r="B192" s="15" t="s">
        <v>117</v>
      </c>
      <c r="C192" s="15" t="s">
        <v>104</v>
      </c>
      <c r="D192" s="14" t="s">
        <v>26</v>
      </c>
      <c r="E192" s="21" t="s">
        <v>495</v>
      </c>
      <c r="F192" s="14" t="s">
        <v>496</v>
      </c>
      <c r="G192" s="14">
        <v>50</v>
      </c>
      <c r="H192" s="14" t="s">
        <v>29</v>
      </c>
      <c r="I192" s="15" t="s">
        <v>30</v>
      </c>
      <c r="J192" s="16">
        <f t="shared" si="6"/>
        <v>100</v>
      </c>
      <c r="K192" s="16">
        <f t="shared" si="7"/>
        <v>200</v>
      </c>
      <c r="L192" s="14">
        <v>13</v>
      </c>
      <c r="M192" s="14">
        <v>14</v>
      </c>
      <c r="N192" s="14">
        <v>2</v>
      </c>
      <c r="O192" s="14">
        <v>2</v>
      </c>
      <c r="P192" s="15" t="s">
        <v>31</v>
      </c>
      <c r="Q192" s="14" t="s">
        <v>106</v>
      </c>
      <c r="R192" s="14" t="s">
        <v>107</v>
      </c>
      <c r="S192" s="15" t="s">
        <v>34</v>
      </c>
      <c r="T192" s="17" t="s">
        <v>35</v>
      </c>
      <c r="U192" s="18" t="s">
        <v>36</v>
      </c>
      <c r="V192" s="14">
        <v>50</v>
      </c>
      <c r="W192" s="14" t="s">
        <v>107</v>
      </c>
    </row>
    <row r="193" ht="36" spans="1:23">
      <c r="A193" s="14">
        <v>189</v>
      </c>
      <c r="B193" s="15" t="s">
        <v>117</v>
      </c>
      <c r="C193" s="15" t="s">
        <v>104</v>
      </c>
      <c r="D193" s="14" t="s">
        <v>26</v>
      </c>
      <c r="E193" s="19" t="s">
        <v>497</v>
      </c>
      <c r="F193" s="15" t="s">
        <v>498</v>
      </c>
      <c r="G193" s="15">
        <v>26</v>
      </c>
      <c r="H193" s="14" t="s">
        <v>29</v>
      </c>
      <c r="I193" s="15" t="s">
        <v>30</v>
      </c>
      <c r="J193" s="16">
        <f t="shared" ref="J193:J224" si="8">G193*2</f>
        <v>52</v>
      </c>
      <c r="K193" s="16">
        <f t="shared" ref="K193:K224" si="9">J193*2</f>
        <v>104</v>
      </c>
      <c r="L193" s="14">
        <v>13</v>
      </c>
      <c r="M193" s="14">
        <v>19</v>
      </c>
      <c r="N193" s="14">
        <v>0</v>
      </c>
      <c r="O193" s="14">
        <v>0</v>
      </c>
      <c r="P193" s="15" t="s">
        <v>31</v>
      </c>
      <c r="Q193" s="14" t="s">
        <v>106</v>
      </c>
      <c r="R193" s="14" t="s">
        <v>107</v>
      </c>
      <c r="S193" s="15" t="s">
        <v>34</v>
      </c>
      <c r="T193" s="17" t="s">
        <v>35</v>
      </c>
      <c r="U193" s="18" t="s">
        <v>36</v>
      </c>
      <c r="V193" s="15">
        <v>26</v>
      </c>
      <c r="W193" s="14" t="s">
        <v>107</v>
      </c>
    </row>
    <row r="194" ht="36" spans="1:23">
      <c r="A194" s="14">
        <v>190</v>
      </c>
      <c r="B194" s="15" t="s">
        <v>117</v>
      </c>
      <c r="C194" s="15" t="s">
        <v>104</v>
      </c>
      <c r="D194" s="14" t="s">
        <v>26</v>
      </c>
      <c r="E194" s="19" t="s">
        <v>499</v>
      </c>
      <c r="F194" s="15" t="s">
        <v>500</v>
      </c>
      <c r="G194" s="15">
        <v>36</v>
      </c>
      <c r="H194" s="14" t="s">
        <v>29</v>
      </c>
      <c r="I194" s="15" t="s">
        <v>30</v>
      </c>
      <c r="J194" s="16">
        <f t="shared" si="8"/>
        <v>72</v>
      </c>
      <c r="K194" s="16">
        <f t="shared" si="9"/>
        <v>144</v>
      </c>
      <c r="L194" s="14">
        <v>2</v>
      </c>
      <c r="M194" s="14">
        <v>3</v>
      </c>
      <c r="N194" s="14">
        <v>1</v>
      </c>
      <c r="O194" s="14">
        <v>1</v>
      </c>
      <c r="P194" s="15" t="s">
        <v>31</v>
      </c>
      <c r="Q194" s="14" t="s">
        <v>106</v>
      </c>
      <c r="R194" s="14" t="s">
        <v>107</v>
      </c>
      <c r="S194" s="15" t="s">
        <v>34</v>
      </c>
      <c r="T194" s="17" t="s">
        <v>35</v>
      </c>
      <c r="U194" s="18" t="s">
        <v>36</v>
      </c>
      <c r="V194" s="15">
        <v>36</v>
      </c>
      <c r="W194" s="14" t="s">
        <v>107</v>
      </c>
    </row>
    <row r="195" ht="36" spans="1:23">
      <c r="A195" s="14">
        <v>191</v>
      </c>
      <c r="B195" s="15" t="s">
        <v>127</v>
      </c>
      <c r="C195" s="15" t="s">
        <v>104</v>
      </c>
      <c r="D195" s="14" t="s">
        <v>26</v>
      </c>
      <c r="E195" s="19" t="s">
        <v>501</v>
      </c>
      <c r="F195" s="15" t="s">
        <v>502</v>
      </c>
      <c r="G195" s="15">
        <v>22.5</v>
      </c>
      <c r="H195" s="14" t="s">
        <v>29</v>
      </c>
      <c r="I195" s="15" t="s">
        <v>30</v>
      </c>
      <c r="J195" s="16">
        <f t="shared" si="8"/>
        <v>45</v>
      </c>
      <c r="K195" s="16">
        <f t="shared" si="9"/>
        <v>90</v>
      </c>
      <c r="L195" s="14">
        <v>2</v>
      </c>
      <c r="M195" s="14">
        <v>2</v>
      </c>
      <c r="N195" s="14">
        <v>0</v>
      </c>
      <c r="O195" s="14">
        <v>0</v>
      </c>
      <c r="P195" s="15" t="s">
        <v>31</v>
      </c>
      <c r="Q195" s="14" t="s">
        <v>106</v>
      </c>
      <c r="R195" s="14" t="s">
        <v>107</v>
      </c>
      <c r="S195" s="15" t="s">
        <v>34</v>
      </c>
      <c r="T195" s="17" t="s">
        <v>35</v>
      </c>
      <c r="U195" s="18" t="s">
        <v>36</v>
      </c>
      <c r="V195" s="15">
        <v>22.5</v>
      </c>
      <c r="W195" s="14" t="s">
        <v>107</v>
      </c>
    </row>
    <row r="196" ht="48" spans="1:23">
      <c r="A196" s="14">
        <v>192</v>
      </c>
      <c r="B196" s="15" t="s">
        <v>503</v>
      </c>
      <c r="C196" s="15" t="s">
        <v>104</v>
      </c>
      <c r="D196" s="14" t="s">
        <v>26</v>
      </c>
      <c r="E196" s="19" t="s">
        <v>504</v>
      </c>
      <c r="F196" s="15" t="s">
        <v>505</v>
      </c>
      <c r="G196" s="15">
        <v>35</v>
      </c>
      <c r="H196" s="14" t="s">
        <v>29</v>
      </c>
      <c r="I196" s="15" t="s">
        <v>30</v>
      </c>
      <c r="J196" s="16">
        <f t="shared" si="8"/>
        <v>70</v>
      </c>
      <c r="K196" s="16">
        <f t="shared" si="9"/>
        <v>140</v>
      </c>
      <c r="L196" s="14">
        <v>8</v>
      </c>
      <c r="M196" s="14">
        <v>22</v>
      </c>
      <c r="N196" s="14">
        <v>0</v>
      </c>
      <c r="O196" s="14">
        <v>0</v>
      </c>
      <c r="P196" s="15" t="s">
        <v>31</v>
      </c>
      <c r="Q196" s="14" t="s">
        <v>106</v>
      </c>
      <c r="R196" s="14" t="s">
        <v>107</v>
      </c>
      <c r="S196" s="15" t="s">
        <v>34</v>
      </c>
      <c r="T196" s="17" t="s">
        <v>35</v>
      </c>
      <c r="U196" s="18" t="s">
        <v>36</v>
      </c>
      <c r="V196" s="15">
        <v>35</v>
      </c>
      <c r="W196" s="14" t="s">
        <v>107</v>
      </c>
    </row>
    <row r="197" ht="84" spans="1:23">
      <c r="A197" s="14">
        <v>193</v>
      </c>
      <c r="B197" s="15" t="s">
        <v>110</v>
      </c>
      <c r="C197" s="15" t="s">
        <v>104</v>
      </c>
      <c r="D197" s="14" t="s">
        <v>26</v>
      </c>
      <c r="E197" s="19" t="s">
        <v>506</v>
      </c>
      <c r="F197" s="15" t="s">
        <v>45</v>
      </c>
      <c r="G197" s="15">
        <v>48.2</v>
      </c>
      <c r="H197" s="14" t="s">
        <v>29</v>
      </c>
      <c r="I197" s="15" t="s">
        <v>30</v>
      </c>
      <c r="J197" s="16">
        <f t="shared" si="8"/>
        <v>96.4</v>
      </c>
      <c r="K197" s="16">
        <f t="shared" si="9"/>
        <v>192.8</v>
      </c>
      <c r="L197" s="14">
        <v>12</v>
      </c>
      <c r="M197" s="14">
        <v>15</v>
      </c>
      <c r="N197" s="14">
        <v>1</v>
      </c>
      <c r="O197" s="14">
        <v>1</v>
      </c>
      <c r="P197" s="15" t="s">
        <v>31</v>
      </c>
      <c r="Q197" s="14" t="s">
        <v>106</v>
      </c>
      <c r="R197" s="14" t="s">
        <v>107</v>
      </c>
      <c r="S197" s="15" t="s">
        <v>34</v>
      </c>
      <c r="T197" s="17" t="s">
        <v>35</v>
      </c>
      <c r="U197" s="18" t="s">
        <v>36</v>
      </c>
      <c r="V197" s="15">
        <v>48.2</v>
      </c>
      <c r="W197" s="14" t="s">
        <v>107</v>
      </c>
    </row>
    <row r="198" ht="72" spans="1:23">
      <c r="A198" s="14">
        <v>194</v>
      </c>
      <c r="B198" s="15" t="s">
        <v>110</v>
      </c>
      <c r="C198" s="15" t="s">
        <v>104</v>
      </c>
      <c r="D198" s="14" t="s">
        <v>26</v>
      </c>
      <c r="E198" s="19" t="s">
        <v>507</v>
      </c>
      <c r="F198" s="15" t="s">
        <v>508</v>
      </c>
      <c r="G198" s="15">
        <v>24.3</v>
      </c>
      <c r="H198" s="14" t="s">
        <v>29</v>
      </c>
      <c r="I198" s="15" t="s">
        <v>30</v>
      </c>
      <c r="J198" s="16">
        <f t="shared" si="8"/>
        <v>48.6</v>
      </c>
      <c r="K198" s="16">
        <f t="shared" si="9"/>
        <v>97.2</v>
      </c>
      <c r="L198" s="14">
        <v>11</v>
      </c>
      <c r="M198" s="14">
        <v>23</v>
      </c>
      <c r="N198" s="14">
        <v>2</v>
      </c>
      <c r="O198" s="14">
        <v>2</v>
      </c>
      <c r="P198" s="15" t="s">
        <v>31</v>
      </c>
      <c r="Q198" s="14" t="s">
        <v>106</v>
      </c>
      <c r="R198" s="14" t="s">
        <v>107</v>
      </c>
      <c r="S198" s="15" t="s">
        <v>34</v>
      </c>
      <c r="T198" s="17" t="s">
        <v>35</v>
      </c>
      <c r="U198" s="18" t="s">
        <v>36</v>
      </c>
      <c r="V198" s="15">
        <v>24.3</v>
      </c>
      <c r="W198" s="14" t="s">
        <v>107</v>
      </c>
    </row>
    <row r="199" ht="84" spans="1:23">
      <c r="A199" s="14">
        <v>195</v>
      </c>
      <c r="B199" s="15" t="s">
        <v>110</v>
      </c>
      <c r="C199" s="15" t="s">
        <v>104</v>
      </c>
      <c r="D199" s="14" t="s">
        <v>26</v>
      </c>
      <c r="E199" s="19" t="s">
        <v>509</v>
      </c>
      <c r="F199" s="15" t="s">
        <v>510</v>
      </c>
      <c r="G199" s="15">
        <v>12.6</v>
      </c>
      <c r="H199" s="14" t="s">
        <v>29</v>
      </c>
      <c r="I199" s="15" t="s">
        <v>30</v>
      </c>
      <c r="J199" s="16">
        <f t="shared" si="8"/>
        <v>25.2</v>
      </c>
      <c r="K199" s="16">
        <f t="shared" si="9"/>
        <v>50.4</v>
      </c>
      <c r="L199" s="14">
        <v>14</v>
      </c>
      <c r="M199" s="14">
        <v>29</v>
      </c>
      <c r="N199" s="14">
        <v>1</v>
      </c>
      <c r="O199" s="14">
        <v>1</v>
      </c>
      <c r="P199" s="15" t="s">
        <v>31</v>
      </c>
      <c r="Q199" s="14" t="s">
        <v>106</v>
      </c>
      <c r="R199" s="14" t="s">
        <v>107</v>
      </c>
      <c r="S199" s="15" t="s">
        <v>34</v>
      </c>
      <c r="T199" s="17" t="s">
        <v>35</v>
      </c>
      <c r="U199" s="18" t="s">
        <v>36</v>
      </c>
      <c r="V199" s="15">
        <v>12.6</v>
      </c>
      <c r="W199" s="14" t="s">
        <v>107</v>
      </c>
    </row>
    <row r="200" ht="84" spans="1:23">
      <c r="A200" s="14">
        <v>196</v>
      </c>
      <c r="B200" s="15" t="s">
        <v>140</v>
      </c>
      <c r="C200" s="15" t="s">
        <v>104</v>
      </c>
      <c r="D200" s="14" t="s">
        <v>26</v>
      </c>
      <c r="E200" s="19" t="s">
        <v>511</v>
      </c>
      <c r="F200" s="15" t="s">
        <v>512</v>
      </c>
      <c r="G200" s="15">
        <v>28.7</v>
      </c>
      <c r="H200" s="14" t="s">
        <v>29</v>
      </c>
      <c r="I200" s="15" t="s">
        <v>30</v>
      </c>
      <c r="J200" s="16">
        <f t="shared" si="8"/>
        <v>57.4</v>
      </c>
      <c r="K200" s="16">
        <f t="shared" si="9"/>
        <v>114.8</v>
      </c>
      <c r="L200" s="14">
        <v>23</v>
      </c>
      <c r="M200" s="14">
        <v>39</v>
      </c>
      <c r="N200" s="14">
        <v>1</v>
      </c>
      <c r="O200" s="14">
        <v>1</v>
      </c>
      <c r="P200" s="15" t="s">
        <v>31</v>
      </c>
      <c r="Q200" s="14" t="s">
        <v>106</v>
      </c>
      <c r="R200" s="14" t="s">
        <v>107</v>
      </c>
      <c r="S200" s="15" t="s">
        <v>34</v>
      </c>
      <c r="T200" s="17" t="s">
        <v>35</v>
      </c>
      <c r="U200" s="18" t="s">
        <v>36</v>
      </c>
      <c r="V200" s="15">
        <v>28.7</v>
      </c>
      <c r="W200" s="14" t="s">
        <v>107</v>
      </c>
    </row>
    <row r="201" ht="48" spans="1:23">
      <c r="A201" s="14">
        <v>197</v>
      </c>
      <c r="B201" s="15" t="s">
        <v>110</v>
      </c>
      <c r="C201" s="15" t="s">
        <v>104</v>
      </c>
      <c r="D201" s="14" t="s">
        <v>26</v>
      </c>
      <c r="E201" s="19" t="s">
        <v>513</v>
      </c>
      <c r="F201" s="15" t="s">
        <v>514</v>
      </c>
      <c r="G201" s="15">
        <v>16.2</v>
      </c>
      <c r="H201" s="14" t="s">
        <v>29</v>
      </c>
      <c r="I201" s="15" t="s">
        <v>30</v>
      </c>
      <c r="J201" s="16">
        <f t="shared" si="8"/>
        <v>32.4</v>
      </c>
      <c r="K201" s="16">
        <f t="shared" si="9"/>
        <v>64.8</v>
      </c>
      <c r="L201" s="14">
        <v>15</v>
      </c>
      <c r="M201" s="14">
        <v>34</v>
      </c>
      <c r="N201" s="14">
        <v>1</v>
      </c>
      <c r="O201" s="14">
        <v>1</v>
      </c>
      <c r="P201" s="15" t="s">
        <v>31</v>
      </c>
      <c r="Q201" s="14" t="s">
        <v>106</v>
      </c>
      <c r="R201" s="14" t="s">
        <v>107</v>
      </c>
      <c r="S201" s="15" t="s">
        <v>34</v>
      </c>
      <c r="T201" s="17" t="s">
        <v>35</v>
      </c>
      <c r="U201" s="18" t="s">
        <v>36</v>
      </c>
      <c r="V201" s="15">
        <v>16.2</v>
      </c>
      <c r="W201" s="14" t="s">
        <v>107</v>
      </c>
    </row>
    <row r="202" ht="60" spans="1:23">
      <c r="A202" s="14">
        <v>198</v>
      </c>
      <c r="B202" s="15" t="s">
        <v>110</v>
      </c>
      <c r="C202" s="15" t="s">
        <v>104</v>
      </c>
      <c r="D202" s="14" t="s">
        <v>26</v>
      </c>
      <c r="E202" s="19" t="s">
        <v>515</v>
      </c>
      <c r="F202" s="15" t="s">
        <v>516</v>
      </c>
      <c r="G202" s="15">
        <v>16.2</v>
      </c>
      <c r="H202" s="14" t="s">
        <v>29</v>
      </c>
      <c r="I202" s="15" t="s">
        <v>30</v>
      </c>
      <c r="J202" s="16">
        <f t="shared" si="8"/>
        <v>32.4</v>
      </c>
      <c r="K202" s="16">
        <f t="shared" si="9"/>
        <v>64.8</v>
      </c>
      <c r="L202" s="14">
        <v>3</v>
      </c>
      <c r="M202" s="14">
        <v>5</v>
      </c>
      <c r="N202" s="14">
        <v>1</v>
      </c>
      <c r="O202" s="14">
        <v>1</v>
      </c>
      <c r="P202" s="15" t="s">
        <v>31</v>
      </c>
      <c r="Q202" s="14" t="s">
        <v>106</v>
      </c>
      <c r="R202" s="14" t="s">
        <v>107</v>
      </c>
      <c r="S202" s="15" t="s">
        <v>34</v>
      </c>
      <c r="T202" s="17" t="s">
        <v>35</v>
      </c>
      <c r="U202" s="18" t="s">
        <v>36</v>
      </c>
      <c r="V202" s="15">
        <v>16.2</v>
      </c>
      <c r="W202" s="14" t="s">
        <v>107</v>
      </c>
    </row>
    <row r="203" ht="36" spans="1:23">
      <c r="A203" s="14">
        <v>199</v>
      </c>
      <c r="B203" s="20" t="s">
        <v>110</v>
      </c>
      <c r="C203" s="15" t="s">
        <v>104</v>
      </c>
      <c r="D203" s="14" t="s">
        <v>26</v>
      </c>
      <c r="E203" s="19" t="s">
        <v>517</v>
      </c>
      <c r="F203" s="15" t="s">
        <v>518</v>
      </c>
      <c r="G203" s="15">
        <v>15.3</v>
      </c>
      <c r="H203" s="14" t="s">
        <v>29</v>
      </c>
      <c r="I203" s="15" t="s">
        <v>30</v>
      </c>
      <c r="J203" s="16">
        <f t="shared" si="8"/>
        <v>30.6</v>
      </c>
      <c r="K203" s="16">
        <f t="shared" si="9"/>
        <v>61.2</v>
      </c>
      <c r="L203" s="14">
        <v>6</v>
      </c>
      <c r="M203" s="14">
        <v>13</v>
      </c>
      <c r="N203" s="14"/>
      <c r="O203" s="14"/>
      <c r="P203" s="15" t="s">
        <v>31</v>
      </c>
      <c r="Q203" s="14" t="s">
        <v>106</v>
      </c>
      <c r="R203" s="14" t="s">
        <v>107</v>
      </c>
      <c r="S203" s="15" t="s">
        <v>34</v>
      </c>
      <c r="T203" s="17" t="s">
        <v>35</v>
      </c>
      <c r="U203" s="18" t="s">
        <v>36</v>
      </c>
      <c r="V203" s="15">
        <v>15.3</v>
      </c>
      <c r="W203" s="14" t="s">
        <v>107</v>
      </c>
    </row>
    <row r="204" ht="36" spans="1:23">
      <c r="A204" s="14">
        <v>200</v>
      </c>
      <c r="B204" s="15" t="s">
        <v>110</v>
      </c>
      <c r="C204" s="15" t="s">
        <v>104</v>
      </c>
      <c r="D204" s="14" t="s">
        <v>26</v>
      </c>
      <c r="E204" s="21" t="s">
        <v>519</v>
      </c>
      <c r="F204" s="14" t="s">
        <v>520</v>
      </c>
      <c r="G204" s="15">
        <v>18</v>
      </c>
      <c r="H204" s="14" t="s">
        <v>29</v>
      </c>
      <c r="I204" s="15" t="s">
        <v>30</v>
      </c>
      <c r="J204" s="16">
        <f t="shared" si="8"/>
        <v>36</v>
      </c>
      <c r="K204" s="16">
        <f t="shared" si="9"/>
        <v>72</v>
      </c>
      <c r="L204" s="14">
        <v>17</v>
      </c>
      <c r="M204" s="14">
        <v>38</v>
      </c>
      <c r="N204" s="14">
        <v>2</v>
      </c>
      <c r="O204" s="14">
        <v>2</v>
      </c>
      <c r="P204" s="15" t="s">
        <v>31</v>
      </c>
      <c r="Q204" s="14" t="s">
        <v>106</v>
      </c>
      <c r="R204" s="14" t="s">
        <v>107</v>
      </c>
      <c r="S204" s="15" t="s">
        <v>34</v>
      </c>
      <c r="T204" s="17" t="s">
        <v>35</v>
      </c>
      <c r="U204" s="18" t="s">
        <v>36</v>
      </c>
      <c r="V204" s="15">
        <v>18</v>
      </c>
      <c r="W204" s="14" t="s">
        <v>107</v>
      </c>
    </row>
    <row r="205" ht="36" spans="1:23">
      <c r="A205" s="14">
        <v>201</v>
      </c>
      <c r="B205" s="15" t="s">
        <v>110</v>
      </c>
      <c r="C205" s="15" t="s">
        <v>104</v>
      </c>
      <c r="D205" s="14" t="s">
        <v>26</v>
      </c>
      <c r="E205" s="21" t="s">
        <v>521</v>
      </c>
      <c r="F205" s="14" t="s">
        <v>522</v>
      </c>
      <c r="G205" s="15">
        <v>39</v>
      </c>
      <c r="H205" s="14" t="s">
        <v>29</v>
      </c>
      <c r="I205" s="15" t="s">
        <v>30</v>
      </c>
      <c r="J205" s="16">
        <f t="shared" si="8"/>
        <v>78</v>
      </c>
      <c r="K205" s="16">
        <f t="shared" si="9"/>
        <v>156</v>
      </c>
      <c r="L205" s="14">
        <v>25</v>
      </c>
      <c r="M205" s="14">
        <v>46</v>
      </c>
      <c r="N205" s="14">
        <v>1</v>
      </c>
      <c r="O205" s="14">
        <v>1</v>
      </c>
      <c r="P205" s="15" t="s">
        <v>31</v>
      </c>
      <c r="Q205" s="14" t="s">
        <v>106</v>
      </c>
      <c r="R205" s="14" t="s">
        <v>107</v>
      </c>
      <c r="S205" s="15" t="s">
        <v>34</v>
      </c>
      <c r="T205" s="17" t="s">
        <v>35</v>
      </c>
      <c r="U205" s="18" t="s">
        <v>36</v>
      </c>
      <c r="V205" s="15">
        <v>39</v>
      </c>
      <c r="W205" s="14" t="s">
        <v>107</v>
      </c>
    </row>
    <row r="206" ht="36" spans="1:23">
      <c r="A206" s="14">
        <v>202</v>
      </c>
      <c r="B206" s="15" t="s">
        <v>110</v>
      </c>
      <c r="C206" s="15" t="s">
        <v>104</v>
      </c>
      <c r="D206" s="14" t="s">
        <v>26</v>
      </c>
      <c r="E206" s="21" t="s">
        <v>523</v>
      </c>
      <c r="F206" s="14" t="s">
        <v>524</v>
      </c>
      <c r="G206" s="15">
        <v>27</v>
      </c>
      <c r="H206" s="14" t="s">
        <v>29</v>
      </c>
      <c r="I206" s="15" t="s">
        <v>30</v>
      </c>
      <c r="J206" s="16">
        <f t="shared" si="8"/>
        <v>54</v>
      </c>
      <c r="K206" s="16">
        <f t="shared" si="9"/>
        <v>108</v>
      </c>
      <c r="L206" s="14">
        <v>2</v>
      </c>
      <c r="M206" s="14">
        <v>10</v>
      </c>
      <c r="N206" s="14">
        <v>0</v>
      </c>
      <c r="O206" s="14">
        <v>0</v>
      </c>
      <c r="P206" s="15" t="s">
        <v>31</v>
      </c>
      <c r="Q206" s="14" t="s">
        <v>106</v>
      </c>
      <c r="R206" s="14" t="s">
        <v>107</v>
      </c>
      <c r="S206" s="15" t="s">
        <v>34</v>
      </c>
      <c r="T206" s="17" t="s">
        <v>35</v>
      </c>
      <c r="U206" s="18" t="s">
        <v>36</v>
      </c>
      <c r="V206" s="15">
        <v>27</v>
      </c>
      <c r="W206" s="14" t="s">
        <v>107</v>
      </c>
    </row>
    <row r="207" ht="36" spans="1:23">
      <c r="A207" s="14">
        <v>203</v>
      </c>
      <c r="B207" s="15" t="s">
        <v>110</v>
      </c>
      <c r="C207" s="15" t="s">
        <v>104</v>
      </c>
      <c r="D207" s="14" t="s">
        <v>26</v>
      </c>
      <c r="E207" s="21" t="s">
        <v>525</v>
      </c>
      <c r="F207" s="14" t="s">
        <v>526</v>
      </c>
      <c r="G207" s="15">
        <v>35</v>
      </c>
      <c r="H207" s="14" t="s">
        <v>29</v>
      </c>
      <c r="I207" s="15" t="s">
        <v>30</v>
      </c>
      <c r="J207" s="16">
        <f t="shared" si="8"/>
        <v>70</v>
      </c>
      <c r="K207" s="16">
        <f t="shared" si="9"/>
        <v>140</v>
      </c>
      <c r="L207" s="14">
        <v>21</v>
      </c>
      <c r="M207" s="14">
        <v>60</v>
      </c>
      <c r="N207" s="14">
        <v>0</v>
      </c>
      <c r="O207" s="14">
        <v>0</v>
      </c>
      <c r="P207" s="15" t="s">
        <v>31</v>
      </c>
      <c r="Q207" s="14" t="s">
        <v>106</v>
      </c>
      <c r="R207" s="14" t="s">
        <v>107</v>
      </c>
      <c r="S207" s="15" t="s">
        <v>34</v>
      </c>
      <c r="T207" s="17" t="s">
        <v>35</v>
      </c>
      <c r="U207" s="18" t="s">
        <v>36</v>
      </c>
      <c r="V207" s="15">
        <v>35</v>
      </c>
      <c r="W207" s="14" t="s">
        <v>107</v>
      </c>
    </row>
    <row r="208" ht="36" spans="1:23">
      <c r="A208" s="14">
        <v>204</v>
      </c>
      <c r="B208" s="15" t="s">
        <v>110</v>
      </c>
      <c r="C208" s="15" t="s">
        <v>104</v>
      </c>
      <c r="D208" s="14" t="s">
        <v>26</v>
      </c>
      <c r="E208" s="21" t="s">
        <v>527</v>
      </c>
      <c r="F208" s="14" t="s">
        <v>528</v>
      </c>
      <c r="G208" s="15">
        <v>22.5</v>
      </c>
      <c r="H208" s="14" t="s">
        <v>29</v>
      </c>
      <c r="I208" s="15" t="s">
        <v>30</v>
      </c>
      <c r="J208" s="16">
        <f t="shared" si="8"/>
        <v>45</v>
      </c>
      <c r="K208" s="16">
        <f t="shared" si="9"/>
        <v>90</v>
      </c>
      <c r="L208" s="14">
        <v>17</v>
      </c>
      <c r="M208" s="14">
        <v>48</v>
      </c>
      <c r="N208" s="14">
        <v>0</v>
      </c>
      <c r="O208" s="14">
        <v>0</v>
      </c>
      <c r="P208" s="15" t="s">
        <v>31</v>
      </c>
      <c r="Q208" s="14" t="s">
        <v>106</v>
      </c>
      <c r="R208" s="14" t="s">
        <v>107</v>
      </c>
      <c r="S208" s="15" t="s">
        <v>34</v>
      </c>
      <c r="T208" s="17" t="s">
        <v>35</v>
      </c>
      <c r="U208" s="18" t="s">
        <v>36</v>
      </c>
      <c r="V208" s="15">
        <v>22.5</v>
      </c>
      <c r="W208" s="14" t="s">
        <v>107</v>
      </c>
    </row>
    <row r="209" ht="60" spans="1:23">
      <c r="A209" s="14">
        <v>205</v>
      </c>
      <c r="B209" s="14" t="s">
        <v>112</v>
      </c>
      <c r="C209" s="15" t="s">
        <v>104</v>
      </c>
      <c r="D209" s="14" t="s">
        <v>26</v>
      </c>
      <c r="E209" s="21" t="s">
        <v>529</v>
      </c>
      <c r="F209" s="14" t="s">
        <v>530</v>
      </c>
      <c r="G209" s="15">
        <v>50</v>
      </c>
      <c r="H209" s="14" t="s">
        <v>29</v>
      </c>
      <c r="I209" s="15" t="s">
        <v>30</v>
      </c>
      <c r="J209" s="16">
        <f t="shared" si="8"/>
        <v>100</v>
      </c>
      <c r="K209" s="16">
        <f t="shared" si="9"/>
        <v>200</v>
      </c>
      <c r="L209" s="14">
        <v>3</v>
      </c>
      <c r="M209" s="14">
        <v>3</v>
      </c>
      <c r="N209" s="14">
        <v>1</v>
      </c>
      <c r="O209" s="14">
        <v>1</v>
      </c>
      <c r="P209" s="15" t="s">
        <v>31</v>
      </c>
      <c r="Q209" s="14" t="s">
        <v>106</v>
      </c>
      <c r="R209" s="14" t="s">
        <v>107</v>
      </c>
      <c r="S209" s="15" t="s">
        <v>34</v>
      </c>
      <c r="T209" s="17" t="s">
        <v>35</v>
      </c>
      <c r="U209" s="18" t="s">
        <v>36</v>
      </c>
      <c r="V209" s="15">
        <v>50</v>
      </c>
      <c r="W209" s="14" t="s">
        <v>107</v>
      </c>
    </row>
    <row r="210" ht="48" spans="1:23">
      <c r="A210" s="14">
        <v>206</v>
      </c>
      <c r="B210" s="15" t="s">
        <v>531</v>
      </c>
      <c r="C210" s="15" t="s">
        <v>104</v>
      </c>
      <c r="D210" s="14" t="s">
        <v>26</v>
      </c>
      <c r="E210" s="21" t="s">
        <v>532</v>
      </c>
      <c r="F210" s="14" t="s">
        <v>533</v>
      </c>
      <c r="G210" s="14">
        <v>28</v>
      </c>
      <c r="H210" s="14" t="s">
        <v>29</v>
      </c>
      <c r="I210" s="15" t="s">
        <v>30</v>
      </c>
      <c r="J210" s="16">
        <f t="shared" si="8"/>
        <v>56</v>
      </c>
      <c r="K210" s="16">
        <f t="shared" si="9"/>
        <v>112</v>
      </c>
      <c r="L210" s="14">
        <v>14</v>
      </c>
      <c r="M210" s="14">
        <v>19</v>
      </c>
      <c r="N210" s="14">
        <v>0</v>
      </c>
      <c r="O210" s="14">
        <v>0</v>
      </c>
      <c r="P210" s="15" t="s">
        <v>31</v>
      </c>
      <c r="Q210" s="14" t="s">
        <v>106</v>
      </c>
      <c r="R210" s="14" t="s">
        <v>107</v>
      </c>
      <c r="S210" s="15" t="s">
        <v>34</v>
      </c>
      <c r="T210" s="17" t="s">
        <v>35</v>
      </c>
      <c r="U210" s="18" t="s">
        <v>36</v>
      </c>
      <c r="V210" s="14">
        <v>28</v>
      </c>
      <c r="W210" s="14" t="s">
        <v>107</v>
      </c>
    </row>
    <row r="211" ht="36" spans="1:23">
      <c r="A211" s="14">
        <v>207</v>
      </c>
      <c r="B211" s="15" t="s">
        <v>110</v>
      </c>
      <c r="C211" s="15" t="s">
        <v>104</v>
      </c>
      <c r="D211" s="14" t="s">
        <v>26</v>
      </c>
      <c r="E211" s="21" t="s">
        <v>534</v>
      </c>
      <c r="F211" s="14" t="s">
        <v>535</v>
      </c>
      <c r="G211" s="14">
        <v>27</v>
      </c>
      <c r="H211" s="14" t="s">
        <v>29</v>
      </c>
      <c r="I211" s="15" t="s">
        <v>30</v>
      </c>
      <c r="J211" s="16">
        <f t="shared" si="8"/>
        <v>54</v>
      </c>
      <c r="K211" s="16">
        <f t="shared" si="9"/>
        <v>108</v>
      </c>
      <c r="L211" s="14">
        <v>13</v>
      </c>
      <c r="M211" s="14">
        <v>21</v>
      </c>
      <c r="N211" s="14">
        <v>1</v>
      </c>
      <c r="O211" s="14">
        <v>1</v>
      </c>
      <c r="P211" s="15" t="s">
        <v>31</v>
      </c>
      <c r="Q211" s="14" t="s">
        <v>106</v>
      </c>
      <c r="R211" s="14" t="s">
        <v>107</v>
      </c>
      <c r="S211" s="15" t="s">
        <v>34</v>
      </c>
      <c r="T211" s="17" t="s">
        <v>35</v>
      </c>
      <c r="U211" s="18" t="s">
        <v>36</v>
      </c>
      <c r="V211" s="14">
        <v>27</v>
      </c>
      <c r="W211" s="14" t="s">
        <v>107</v>
      </c>
    </row>
    <row r="212" ht="60" spans="1:23">
      <c r="A212" s="14">
        <v>208</v>
      </c>
      <c r="B212" s="15" t="s">
        <v>110</v>
      </c>
      <c r="C212" s="15" t="s">
        <v>104</v>
      </c>
      <c r="D212" s="14" t="s">
        <v>26</v>
      </c>
      <c r="E212" s="21" t="s">
        <v>536</v>
      </c>
      <c r="F212" s="14" t="s">
        <v>537</v>
      </c>
      <c r="G212" s="15">
        <v>30</v>
      </c>
      <c r="H212" s="14" t="s">
        <v>29</v>
      </c>
      <c r="I212" s="15" t="s">
        <v>30</v>
      </c>
      <c r="J212" s="16">
        <f t="shared" si="8"/>
        <v>60</v>
      </c>
      <c r="K212" s="16">
        <f t="shared" si="9"/>
        <v>120</v>
      </c>
      <c r="L212" s="14">
        <v>12</v>
      </c>
      <c r="M212" s="14">
        <v>18</v>
      </c>
      <c r="N212" s="14">
        <v>0</v>
      </c>
      <c r="O212" s="14">
        <v>0</v>
      </c>
      <c r="P212" s="15" t="s">
        <v>31</v>
      </c>
      <c r="Q212" s="14" t="s">
        <v>106</v>
      </c>
      <c r="R212" s="14" t="s">
        <v>107</v>
      </c>
      <c r="S212" s="15" t="s">
        <v>34</v>
      </c>
      <c r="T212" s="17" t="s">
        <v>35</v>
      </c>
      <c r="U212" s="18" t="s">
        <v>36</v>
      </c>
      <c r="V212" s="15">
        <v>30</v>
      </c>
      <c r="W212" s="14" t="s">
        <v>107</v>
      </c>
    </row>
    <row r="213" ht="36" spans="1:23">
      <c r="A213" s="14">
        <v>209</v>
      </c>
      <c r="B213" s="15" t="s">
        <v>110</v>
      </c>
      <c r="C213" s="15" t="s">
        <v>104</v>
      </c>
      <c r="D213" s="14" t="s">
        <v>26</v>
      </c>
      <c r="E213" s="21" t="s">
        <v>538</v>
      </c>
      <c r="F213" s="14" t="s">
        <v>539</v>
      </c>
      <c r="G213" s="14">
        <v>31.7</v>
      </c>
      <c r="H213" s="14" t="s">
        <v>29</v>
      </c>
      <c r="I213" s="15" t="s">
        <v>30</v>
      </c>
      <c r="J213" s="16">
        <f t="shared" si="8"/>
        <v>63.4</v>
      </c>
      <c r="K213" s="16">
        <f t="shared" si="9"/>
        <v>126.8</v>
      </c>
      <c r="L213" s="14">
        <v>19</v>
      </c>
      <c r="M213" s="14">
        <v>34</v>
      </c>
      <c r="N213" s="14">
        <v>1</v>
      </c>
      <c r="O213" s="14">
        <v>1</v>
      </c>
      <c r="P213" s="15" t="s">
        <v>31</v>
      </c>
      <c r="Q213" s="14" t="s">
        <v>106</v>
      </c>
      <c r="R213" s="14" t="s">
        <v>107</v>
      </c>
      <c r="S213" s="15" t="s">
        <v>34</v>
      </c>
      <c r="T213" s="17" t="s">
        <v>35</v>
      </c>
      <c r="U213" s="18" t="s">
        <v>36</v>
      </c>
      <c r="V213" s="14">
        <v>31.7</v>
      </c>
      <c r="W213" s="14" t="s">
        <v>107</v>
      </c>
    </row>
    <row r="214" ht="36" spans="1:23">
      <c r="A214" s="14">
        <v>210</v>
      </c>
      <c r="B214" s="15" t="s">
        <v>110</v>
      </c>
      <c r="C214" s="15" t="s">
        <v>104</v>
      </c>
      <c r="D214" s="14" t="s">
        <v>26</v>
      </c>
      <c r="E214" s="19" t="s">
        <v>540</v>
      </c>
      <c r="F214" s="15" t="s">
        <v>541</v>
      </c>
      <c r="G214" s="15">
        <v>58</v>
      </c>
      <c r="H214" s="14" t="s">
        <v>29</v>
      </c>
      <c r="I214" s="15" t="s">
        <v>30</v>
      </c>
      <c r="J214" s="16">
        <f t="shared" si="8"/>
        <v>116</v>
      </c>
      <c r="K214" s="16">
        <f t="shared" si="9"/>
        <v>232</v>
      </c>
      <c r="L214" s="14">
        <v>8</v>
      </c>
      <c r="M214" s="14">
        <v>14</v>
      </c>
      <c r="N214" s="14">
        <v>0</v>
      </c>
      <c r="O214" s="14">
        <v>0</v>
      </c>
      <c r="P214" s="15" t="s">
        <v>31</v>
      </c>
      <c r="Q214" s="14" t="s">
        <v>106</v>
      </c>
      <c r="R214" s="14" t="s">
        <v>107</v>
      </c>
      <c r="S214" s="15" t="s">
        <v>34</v>
      </c>
      <c r="T214" s="17" t="s">
        <v>35</v>
      </c>
      <c r="U214" s="18" t="s">
        <v>36</v>
      </c>
      <c r="V214" s="15">
        <v>58</v>
      </c>
      <c r="W214" s="14" t="s">
        <v>107</v>
      </c>
    </row>
    <row r="215" ht="48" spans="1:23">
      <c r="A215" s="14">
        <v>211</v>
      </c>
      <c r="B215" s="14" t="s">
        <v>542</v>
      </c>
      <c r="C215" s="15" t="s">
        <v>104</v>
      </c>
      <c r="D215" s="14" t="s">
        <v>26</v>
      </c>
      <c r="E215" s="21" t="s">
        <v>543</v>
      </c>
      <c r="F215" s="14" t="s">
        <v>544</v>
      </c>
      <c r="G215" s="15">
        <v>37</v>
      </c>
      <c r="H215" s="14" t="s">
        <v>29</v>
      </c>
      <c r="I215" s="15" t="s">
        <v>30</v>
      </c>
      <c r="J215" s="16">
        <f t="shared" si="8"/>
        <v>74</v>
      </c>
      <c r="K215" s="16">
        <f t="shared" si="9"/>
        <v>148</v>
      </c>
      <c r="L215" s="14">
        <v>19</v>
      </c>
      <c r="M215" s="14">
        <v>19</v>
      </c>
      <c r="N215" s="14">
        <v>0</v>
      </c>
      <c r="O215" s="14">
        <v>0</v>
      </c>
      <c r="P215" s="15" t="s">
        <v>31</v>
      </c>
      <c r="Q215" s="14" t="s">
        <v>106</v>
      </c>
      <c r="R215" s="14" t="s">
        <v>107</v>
      </c>
      <c r="S215" s="15" t="s">
        <v>34</v>
      </c>
      <c r="T215" s="17" t="s">
        <v>35</v>
      </c>
      <c r="U215" s="18" t="s">
        <v>36</v>
      </c>
      <c r="V215" s="15">
        <v>37</v>
      </c>
      <c r="W215" s="14" t="s">
        <v>107</v>
      </c>
    </row>
    <row r="216" ht="36" spans="1:23">
      <c r="A216" s="14">
        <v>212</v>
      </c>
      <c r="B216" s="15" t="s">
        <v>110</v>
      </c>
      <c r="C216" s="15" t="s">
        <v>104</v>
      </c>
      <c r="D216" s="14" t="s">
        <v>26</v>
      </c>
      <c r="E216" s="21" t="s">
        <v>545</v>
      </c>
      <c r="F216" s="14" t="s">
        <v>546</v>
      </c>
      <c r="G216" s="15">
        <v>23.2</v>
      </c>
      <c r="H216" s="14" t="s">
        <v>29</v>
      </c>
      <c r="I216" s="15" t="s">
        <v>30</v>
      </c>
      <c r="J216" s="16">
        <f t="shared" si="8"/>
        <v>46.4</v>
      </c>
      <c r="K216" s="16">
        <f t="shared" si="9"/>
        <v>92.8</v>
      </c>
      <c r="L216" s="14">
        <v>6</v>
      </c>
      <c r="M216" s="14">
        <v>12</v>
      </c>
      <c r="N216" s="14">
        <v>0</v>
      </c>
      <c r="O216" s="14">
        <v>0</v>
      </c>
      <c r="P216" s="15" t="s">
        <v>31</v>
      </c>
      <c r="Q216" s="14" t="s">
        <v>106</v>
      </c>
      <c r="R216" s="14" t="s">
        <v>107</v>
      </c>
      <c r="S216" s="15" t="s">
        <v>34</v>
      </c>
      <c r="T216" s="17" t="s">
        <v>35</v>
      </c>
      <c r="U216" s="18" t="s">
        <v>36</v>
      </c>
      <c r="V216" s="15">
        <v>23.2</v>
      </c>
      <c r="W216" s="14" t="s">
        <v>107</v>
      </c>
    </row>
    <row r="217" ht="60" spans="1:23">
      <c r="A217" s="14">
        <v>213</v>
      </c>
      <c r="B217" s="22" t="s">
        <v>172</v>
      </c>
      <c r="C217" s="22" t="s">
        <v>104</v>
      </c>
      <c r="D217" s="14" t="s">
        <v>26</v>
      </c>
      <c r="E217" s="26" t="s">
        <v>547</v>
      </c>
      <c r="F217" s="22" t="s">
        <v>548</v>
      </c>
      <c r="G217" s="22">
        <v>46</v>
      </c>
      <c r="H217" s="14" t="s">
        <v>29</v>
      </c>
      <c r="I217" s="15" t="s">
        <v>30</v>
      </c>
      <c r="J217" s="16">
        <f t="shared" si="8"/>
        <v>92</v>
      </c>
      <c r="K217" s="16">
        <f t="shared" si="9"/>
        <v>184</v>
      </c>
      <c r="L217" s="14">
        <v>28</v>
      </c>
      <c r="M217" s="14">
        <v>62</v>
      </c>
      <c r="N217" s="14">
        <v>1</v>
      </c>
      <c r="O217" s="14">
        <v>1</v>
      </c>
      <c r="P217" s="15" t="s">
        <v>31</v>
      </c>
      <c r="Q217" s="14" t="s">
        <v>106</v>
      </c>
      <c r="R217" s="14" t="s">
        <v>107</v>
      </c>
      <c r="S217" s="15" t="s">
        <v>34</v>
      </c>
      <c r="T217" s="17" t="s">
        <v>35</v>
      </c>
      <c r="U217" s="18" t="s">
        <v>36</v>
      </c>
      <c r="V217" s="22">
        <v>46</v>
      </c>
      <c r="W217" s="14" t="s">
        <v>107</v>
      </c>
    </row>
    <row r="218" ht="36" spans="1:23">
      <c r="A218" s="14">
        <v>214</v>
      </c>
      <c r="B218" s="22" t="s">
        <v>135</v>
      </c>
      <c r="C218" s="22" t="s">
        <v>104</v>
      </c>
      <c r="D218" s="14" t="s">
        <v>26</v>
      </c>
      <c r="E218" s="26" t="s">
        <v>549</v>
      </c>
      <c r="F218" s="22" t="s">
        <v>550</v>
      </c>
      <c r="G218" s="22">
        <v>12</v>
      </c>
      <c r="H218" s="14" t="s">
        <v>29</v>
      </c>
      <c r="I218" s="15" t="s">
        <v>30</v>
      </c>
      <c r="J218" s="16">
        <f t="shared" si="8"/>
        <v>24</v>
      </c>
      <c r="K218" s="16">
        <f t="shared" si="9"/>
        <v>48</v>
      </c>
      <c r="L218" s="14">
        <v>6</v>
      </c>
      <c r="M218" s="14">
        <v>8</v>
      </c>
      <c r="N218" s="14">
        <v>0</v>
      </c>
      <c r="O218" s="14">
        <v>0</v>
      </c>
      <c r="P218" s="15" t="s">
        <v>31</v>
      </c>
      <c r="Q218" s="14" t="s">
        <v>106</v>
      </c>
      <c r="R218" s="14" t="s">
        <v>107</v>
      </c>
      <c r="S218" s="15" t="s">
        <v>34</v>
      </c>
      <c r="T218" s="17" t="s">
        <v>35</v>
      </c>
      <c r="U218" s="18" t="s">
        <v>36</v>
      </c>
      <c r="V218" s="22">
        <v>12</v>
      </c>
      <c r="W218" s="14" t="s">
        <v>107</v>
      </c>
    </row>
    <row r="219" ht="36" spans="1:23">
      <c r="A219" s="14">
        <v>215</v>
      </c>
      <c r="B219" s="22" t="s">
        <v>110</v>
      </c>
      <c r="C219" s="22" t="s">
        <v>104</v>
      </c>
      <c r="D219" s="14" t="s">
        <v>26</v>
      </c>
      <c r="E219" s="26" t="s">
        <v>551</v>
      </c>
      <c r="F219" s="22" t="s">
        <v>552</v>
      </c>
      <c r="G219" s="22">
        <v>20</v>
      </c>
      <c r="H219" s="14" t="s">
        <v>29</v>
      </c>
      <c r="I219" s="15" t="s">
        <v>30</v>
      </c>
      <c r="J219" s="16">
        <f t="shared" si="8"/>
        <v>40</v>
      </c>
      <c r="K219" s="16">
        <f t="shared" si="9"/>
        <v>80</v>
      </c>
      <c r="L219" s="14">
        <v>3</v>
      </c>
      <c r="M219" s="14">
        <v>7</v>
      </c>
      <c r="N219" s="14">
        <v>0</v>
      </c>
      <c r="O219" s="14">
        <v>0</v>
      </c>
      <c r="P219" s="15" t="s">
        <v>31</v>
      </c>
      <c r="Q219" s="14" t="s">
        <v>106</v>
      </c>
      <c r="R219" s="14" t="s">
        <v>107</v>
      </c>
      <c r="S219" s="15" t="s">
        <v>34</v>
      </c>
      <c r="T219" s="17" t="s">
        <v>35</v>
      </c>
      <c r="U219" s="18" t="s">
        <v>36</v>
      </c>
      <c r="V219" s="22">
        <v>20</v>
      </c>
      <c r="W219" s="14" t="s">
        <v>107</v>
      </c>
    </row>
    <row r="220" ht="72" spans="1:23">
      <c r="A220" s="14">
        <v>216</v>
      </c>
      <c r="B220" s="22" t="s">
        <v>166</v>
      </c>
      <c r="C220" s="22" t="s">
        <v>104</v>
      </c>
      <c r="D220" s="14" t="s">
        <v>26</v>
      </c>
      <c r="E220" s="26" t="s">
        <v>553</v>
      </c>
      <c r="F220" s="22" t="s">
        <v>554</v>
      </c>
      <c r="G220" s="22">
        <v>30</v>
      </c>
      <c r="H220" s="14" t="s">
        <v>29</v>
      </c>
      <c r="I220" s="22" t="s">
        <v>30</v>
      </c>
      <c r="J220" s="16">
        <f t="shared" si="8"/>
        <v>60</v>
      </c>
      <c r="K220" s="16">
        <f t="shared" si="9"/>
        <v>120</v>
      </c>
      <c r="L220" s="14">
        <v>6</v>
      </c>
      <c r="M220" s="14">
        <v>12</v>
      </c>
      <c r="N220" s="14">
        <v>0</v>
      </c>
      <c r="O220" s="14">
        <v>0</v>
      </c>
      <c r="P220" s="22" t="s">
        <v>31</v>
      </c>
      <c r="Q220" s="14" t="s">
        <v>106</v>
      </c>
      <c r="R220" s="14" t="s">
        <v>107</v>
      </c>
      <c r="S220" s="15" t="s">
        <v>34</v>
      </c>
      <c r="T220" s="17" t="s">
        <v>35</v>
      </c>
      <c r="U220" s="18" t="s">
        <v>36</v>
      </c>
      <c r="V220" s="22">
        <v>30</v>
      </c>
      <c r="W220" s="14" t="s">
        <v>107</v>
      </c>
    </row>
    <row r="221" ht="108" spans="1:23">
      <c r="A221" s="14">
        <v>217</v>
      </c>
      <c r="B221" s="22" t="s">
        <v>110</v>
      </c>
      <c r="C221" s="14" t="s">
        <v>104</v>
      </c>
      <c r="D221" s="14" t="s">
        <v>26</v>
      </c>
      <c r="E221" s="21" t="s">
        <v>555</v>
      </c>
      <c r="F221" s="14" t="s">
        <v>556</v>
      </c>
      <c r="G221" s="14">
        <v>10</v>
      </c>
      <c r="H221" s="14" t="s">
        <v>29</v>
      </c>
      <c r="I221" s="15" t="s">
        <v>30</v>
      </c>
      <c r="J221" s="16">
        <v>32</v>
      </c>
      <c r="K221" s="16">
        <v>48</v>
      </c>
      <c r="L221" s="14">
        <v>32</v>
      </c>
      <c r="M221" s="14">
        <v>48</v>
      </c>
      <c r="N221" s="14">
        <v>1</v>
      </c>
      <c r="O221" s="14">
        <v>1</v>
      </c>
      <c r="P221" s="15" t="s">
        <v>31</v>
      </c>
      <c r="Q221" s="14" t="s">
        <v>106</v>
      </c>
      <c r="R221" s="14" t="s">
        <v>107</v>
      </c>
      <c r="S221" s="15" t="s">
        <v>34</v>
      </c>
      <c r="T221" s="17" t="s">
        <v>35</v>
      </c>
      <c r="U221" s="18" t="s">
        <v>36</v>
      </c>
      <c r="V221" s="14">
        <v>10</v>
      </c>
      <c r="W221" s="14" t="s">
        <v>107</v>
      </c>
    </row>
    <row r="222" ht="84" spans="1:23">
      <c r="A222" s="14">
        <v>218</v>
      </c>
      <c r="B222" s="15" t="s">
        <v>110</v>
      </c>
      <c r="C222" s="15" t="s">
        <v>104</v>
      </c>
      <c r="D222" s="14" t="s">
        <v>26</v>
      </c>
      <c r="E222" s="21" t="s">
        <v>557</v>
      </c>
      <c r="F222" s="14" t="s">
        <v>558</v>
      </c>
      <c r="G222" s="15">
        <v>55</v>
      </c>
      <c r="H222" s="14" t="s">
        <v>29</v>
      </c>
      <c r="I222" s="15" t="s">
        <v>30</v>
      </c>
      <c r="J222" s="16">
        <f t="shared" si="8"/>
        <v>110</v>
      </c>
      <c r="K222" s="16">
        <f t="shared" si="9"/>
        <v>220</v>
      </c>
      <c r="L222" s="14">
        <v>16</v>
      </c>
      <c r="M222" s="14">
        <v>28</v>
      </c>
      <c r="N222" s="14">
        <v>0</v>
      </c>
      <c r="O222" s="14">
        <v>0</v>
      </c>
      <c r="P222" s="15" t="s">
        <v>31</v>
      </c>
      <c r="Q222" s="14" t="s">
        <v>106</v>
      </c>
      <c r="R222" s="14" t="s">
        <v>107</v>
      </c>
      <c r="S222" s="15" t="s">
        <v>34</v>
      </c>
      <c r="T222" s="17" t="s">
        <v>35</v>
      </c>
      <c r="U222" s="18" t="s">
        <v>36</v>
      </c>
      <c r="V222" s="15">
        <v>55</v>
      </c>
      <c r="W222" s="14" t="s">
        <v>107</v>
      </c>
    </row>
    <row r="223" ht="72" spans="1:23">
      <c r="A223" s="14">
        <v>219</v>
      </c>
      <c r="B223" s="14" t="s">
        <v>172</v>
      </c>
      <c r="C223" s="14" t="s">
        <v>104</v>
      </c>
      <c r="D223" s="14" t="s">
        <v>26</v>
      </c>
      <c r="E223" s="21" t="s">
        <v>559</v>
      </c>
      <c r="F223" s="14" t="s">
        <v>560</v>
      </c>
      <c r="G223" s="14">
        <v>59</v>
      </c>
      <c r="H223" s="14" t="s">
        <v>29</v>
      </c>
      <c r="I223" s="14" t="s">
        <v>30</v>
      </c>
      <c r="J223" s="16">
        <f t="shared" si="8"/>
        <v>118</v>
      </c>
      <c r="K223" s="16">
        <f t="shared" si="9"/>
        <v>236</v>
      </c>
      <c r="L223" s="14">
        <v>17</v>
      </c>
      <c r="M223" s="14">
        <v>25</v>
      </c>
      <c r="N223" s="14">
        <v>0</v>
      </c>
      <c r="O223" s="14">
        <v>0</v>
      </c>
      <c r="P223" s="14" t="s">
        <v>31</v>
      </c>
      <c r="Q223" s="14" t="s">
        <v>106</v>
      </c>
      <c r="R223" s="14" t="s">
        <v>107</v>
      </c>
      <c r="S223" s="15" t="s">
        <v>34</v>
      </c>
      <c r="T223" s="17" t="s">
        <v>35</v>
      </c>
      <c r="U223" s="18" t="s">
        <v>36</v>
      </c>
      <c r="V223" s="14">
        <v>59</v>
      </c>
      <c r="W223" s="14" t="s">
        <v>107</v>
      </c>
    </row>
    <row r="224" ht="48" spans="1:23">
      <c r="A224" s="14">
        <v>220</v>
      </c>
      <c r="B224" s="14" t="s">
        <v>531</v>
      </c>
      <c r="C224" s="14" t="s">
        <v>104</v>
      </c>
      <c r="D224" s="14" t="s">
        <v>26</v>
      </c>
      <c r="E224" s="21" t="s">
        <v>561</v>
      </c>
      <c r="F224" s="14" t="s">
        <v>562</v>
      </c>
      <c r="G224" s="14">
        <v>51.6</v>
      </c>
      <c r="H224" s="14" t="s">
        <v>29</v>
      </c>
      <c r="I224" s="14" t="s">
        <v>30</v>
      </c>
      <c r="J224" s="16">
        <f t="shared" si="8"/>
        <v>103.2</v>
      </c>
      <c r="K224" s="16">
        <f t="shared" si="9"/>
        <v>206.4</v>
      </c>
      <c r="L224" s="14">
        <v>15</v>
      </c>
      <c r="M224" s="14">
        <v>23</v>
      </c>
      <c r="N224" s="14">
        <v>0</v>
      </c>
      <c r="O224" s="14">
        <v>0</v>
      </c>
      <c r="P224" s="14" t="s">
        <v>31</v>
      </c>
      <c r="Q224" s="14" t="s">
        <v>106</v>
      </c>
      <c r="R224" s="14" t="s">
        <v>107</v>
      </c>
      <c r="S224" s="15" t="s">
        <v>34</v>
      </c>
      <c r="T224" s="17" t="s">
        <v>35</v>
      </c>
      <c r="U224" s="18" t="s">
        <v>36</v>
      </c>
      <c r="V224" s="14">
        <v>51.6</v>
      </c>
      <c r="W224" s="14" t="s">
        <v>107</v>
      </c>
    </row>
    <row r="225" ht="36" spans="1:23">
      <c r="A225" s="14">
        <v>221</v>
      </c>
      <c r="B225" s="14" t="s">
        <v>110</v>
      </c>
      <c r="C225" s="14" t="s">
        <v>104</v>
      </c>
      <c r="D225" s="14" t="s">
        <v>26</v>
      </c>
      <c r="E225" s="21" t="s">
        <v>563</v>
      </c>
      <c r="F225" s="14" t="s">
        <v>564</v>
      </c>
      <c r="G225" s="14">
        <v>11.7</v>
      </c>
      <c r="H225" s="14" t="s">
        <v>29</v>
      </c>
      <c r="I225" s="14" t="s">
        <v>30</v>
      </c>
      <c r="J225" s="16">
        <v>11</v>
      </c>
      <c r="K225" s="16">
        <v>27</v>
      </c>
      <c r="L225" s="14">
        <v>11</v>
      </c>
      <c r="M225" s="14">
        <v>27</v>
      </c>
      <c r="N225" s="14">
        <v>0</v>
      </c>
      <c r="O225" s="14">
        <v>0</v>
      </c>
      <c r="P225" s="14" t="s">
        <v>31</v>
      </c>
      <c r="Q225" s="14" t="s">
        <v>106</v>
      </c>
      <c r="R225" s="14" t="s">
        <v>107</v>
      </c>
      <c r="S225" s="15" t="s">
        <v>34</v>
      </c>
      <c r="T225" s="17" t="s">
        <v>35</v>
      </c>
      <c r="U225" s="18" t="s">
        <v>36</v>
      </c>
      <c r="V225" s="14">
        <v>11.7</v>
      </c>
      <c r="W225" s="14" t="s">
        <v>107</v>
      </c>
    </row>
    <row r="226" ht="36" spans="1:23">
      <c r="A226" s="14">
        <v>222</v>
      </c>
      <c r="B226" s="14" t="s">
        <v>110</v>
      </c>
      <c r="C226" s="14" t="s">
        <v>104</v>
      </c>
      <c r="D226" s="14" t="s">
        <v>26</v>
      </c>
      <c r="E226" s="21" t="s">
        <v>565</v>
      </c>
      <c r="F226" s="14" t="s">
        <v>566</v>
      </c>
      <c r="G226" s="14">
        <v>19.3</v>
      </c>
      <c r="H226" s="14" t="s">
        <v>29</v>
      </c>
      <c r="I226" s="14" t="s">
        <v>30</v>
      </c>
      <c r="J226" s="16">
        <v>45</v>
      </c>
      <c r="K226" s="16">
        <v>108</v>
      </c>
      <c r="L226" s="14">
        <v>45</v>
      </c>
      <c r="M226" s="14">
        <v>108</v>
      </c>
      <c r="N226" s="14">
        <v>0</v>
      </c>
      <c r="O226" s="14">
        <v>0</v>
      </c>
      <c r="P226" s="14" t="s">
        <v>31</v>
      </c>
      <c r="Q226" s="14" t="s">
        <v>106</v>
      </c>
      <c r="R226" s="14" t="s">
        <v>107</v>
      </c>
      <c r="S226" s="15" t="s">
        <v>34</v>
      </c>
      <c r="T226" s="17" t="s">
        <v>35</v>
      </c>
      <c r="U226" s="18" t="s">
        <v>36</v>
      </c>
      <c r="V226" s="14">
        <v>19.3</v>
      </c>
      <c r="W226" s="14" t="s">
        <v>107</v>
      </c>
    </row>
    <row r="227" ht="36" spans="1:23">
      <c r="A227" s="14">
        <v>223</v>
      </c>
      <c r="B227" s="14" t="s">
        <v>110</v>
      </c>
      <c r="C227" s="14" t="s">
        <v>104</v>
      </c>
      <c r="D227" s="14" t="s">
        <v>26</v>
      </c>
      <c r="E227" s="21" t="s">
        <v>567</v>
      </c>
      <c r="F227" s="14" t="s">
        <v>568</v>
      </c>
      <c r="G227" s="14">
        <v>21.6</v>
      </c>
      <c r="H227" s="14" t="s">
        <v>29</v>
      </c>
      <c r="I227" s="14" t="s">
        <v>30</v>
      </c>
      <c r="J227" s="16">
        <f>G227*2</f>
        <v>43.2</v>
      </c>
      <c r="K227" s="16">
        <f>J227*2</f>
        <v>86.4</v>
      </c>
      <c r="L227" s="14">
        <v>14</v>
      </c>
      <c r="M227" s="14">
        <v>53</v>
      </c>
      <c r="N227" s="14">
        <v>0</v>
      </c>
      <c r="O227" s="14">
        <v>0</v>
      </c>
      <c r="P227" s="14" t="s">
        <v>31</v>
      </c>
      <c r="Q227" s="14" t="s">
        <v>106</v>
      </c>
      <c r="R227" s="14" t="s">
        <v>107</v>
      </c>
      <c r="S227" s="15" t="s">
        <v>34</v>
      </c>
      <c r="T227" s="17" t="s">
        <v>35</v>
      </c>
      <c r="U227" s="18" t="s">
        <v>36</v>
      </c>
      <c r="V227" s="14">
        <v>21.6</v>
      </c>
      <c r="W227" s="14" t="s">
        <v>107</v>
      </c>
    </row>
    <row r="228" ht="36" spans="1:23">
      <c r="A228" s="14">
        <v>224</v>
      </c>
      <c r="B228" s="27" t="s">
        <v>569</v>
      </c>
      <c r="C228" s="14" t="s">
        <v>104</v>
      </c>
      <c r="D228" s="14" t="s">
        <v>26</v>
      </c>
      <c r="E228" s="21" t="s">
        <v>570</v>
      </c>
      <c r="F228" s="14" t="s">
        <v>571</v>
      </c>
      <c r="G228" s="14">
        <v>20.4</v>
      </c>
      <c r="H228" s="14" t="s">
        <v>29</v>
      </c>
      <c r="I228" s="14" t="s">
        <v>30</v>
      </c>
      <c r="J228" s="16">
        <v>107</v>
      </c>
      <c r="K228" s="16">
        <v>306</v>
      </c>
      <c r="L228" s="14">
        <v>107</v>
      </c>
      <c r="M228" s="14">
        <v>306</v>
      </c>
      <c r="N228" s="14">
        <v>1</v>
      </c>
      <c r="O228" s="14">
        <v>1</v>
      </c>
      <c r="P228" s="14" t="s">
        <v>31</v>
      </c>
      <c r="Q228" s="14" t="s">
        <v>106</v>
      </c>
      <c r="R228" s="14" t="s">
        <v>107</v>
      </c>
      <c r="S228" s="15" t="s">
        <v>34</v>
      </c>
      <c r="T228" s="17" t="s">
        <v>35</v>
      </c>
      <c r="U228" s="18" t="s">
        <v>36</v>
      </c>
      <c r="V228" s="14">
        <v>20.4</v>
      </c>
      <c r="W228" s="14" t="s">
        <v>107</v>
      </c>
    </row>
    <row r="229" ht="60" spans="1:23">
      <c r="A229" s="14">
        <v>225</v>
      </c>
      <c r="B229" s="27" t="s">
        <v>200</v>
      </c>
      <c r="C229" s="14" t="s">
        <v>104</v>
      </c>
      <c r="D229" s="14" t="s">
        <v>26</v>
      </c>
      <c r="E229" s="21" t="s">
        <v>572</v>
      </c>
      <c r="F229" s="14" t="s">
        <v>573</v>
      </c>
      <c r="G229" s="14">
        <v>20</v>
      </c>
      <c r="H229" s="14" t="s">
        <v>29</v>
      </c>
      <c r="I229" s="14" t="s">
        <v>30</v>
      </c>
      <c r="J229" s="16">
        <f>G229*2</f>
        <v>40</v>
      </c>
      <c r="K229" s="16">
        <f>J229*2</f>
        <v>80</v>
      </c>
      <c r="L229" s="14">
        <v>38</v>
      </c>
      <c r="M229" s="14">
        <v>66</v>
      </c>
      <c r="N229" s="14">
        <v>1</v>
      </c>
      <c r="O229" s="14">
        <v>1</v>
      </c>
      <c r="P229" s="14" t="s">
        <v>31</v>
      </c>
      <c r="Q229" s="14" t="s">
        <v>106</v>
      </c>
      <c r="R229" s="14" t="s">
        <v>107</v>
      </c>
      <c r="S229" s="15" t="s">
        <v>34</v>
      </c>
      <c r="T229" s="17" t="s">
        <v>35</v>
      </c>
      <c r="U229" s="18" t="s">
        <v>36</v>
      </c>
      <c r="V229" s="14">
        <v>20</v>
      </c>
      <c r="W229" s="14" t="s">
        <v>107</v>
      </c>
    </row>
    <row r="230" ht="48" spans="1:23">
      <c r="A230" s="14">
        <v>226</v>
      </c>
      <c r="B230" s="14" t="s">
        <v>110</v>
      </c>
      <c r="C230" s="14" t="s">
        <v>104</v>
      </c>
      <c r="D230" s="14" t="s">
        <v>26</v>
      </c>
      <c r="E230" s="21" t="s">
        <v>574</v>
      </c>
      <c r="F230" s="14" t="s">
        <v>575</v>
      </c>
      <c r="G230" s="14">
        <v>18</v>
      </c>
      <c r="H230" s="14" t="s">
        <v>29</v>
      </c>
      <c r="I230" s="14" t="s">
        <v>30</v>
      </c>
      <c r="J230" s="16">
        <f>G230*2</f>
        <v>36</v>
      </c>
      <c r="K230" s="16">
        <f>J230*2</f>
        <v>72</v>
      </c>
      <c r="L230" s="14">
        <v>26</v>
      </c>
      <c r="M230" s="14">
        <v>57</v>
      </c>
      <c r="N230" s="14">
        <v>0</v>
      </c>
      <c r="O230" s="14">
        <v>0</v>
      </c>
      <c r="P230" s="14" t="s">
        <v>31</v>
      </c>
      <c r="Q230" s="14" t="s">
        <v>106</v>
      </c>
      <c r="R230" s="14" t="s">
        <v>107</v>
      </c>
      <c r="S230" s="15" t="s">
        <v>34</v>
      </c>
      <c r="T230" s="17" t="s">
        <v>35</v>
      </c>
      <c r="U230" s="18" t="s">
        <v>36</v>
      </c>
      <c r="V230" s="14">
        <v>18</v>
      </c>
      <c r="W230" s="14" t="s">
        <v>107</v>
      </c>
    </row>
    <row r="231" ht="36" spans="1:23">
      <c r="A231" s="14">
        <v>227</v>
      </c>
      <c r="B231" s="14" t="s">
        <v>576</v>
      </c>
      <c r="C231" s="14" t="s">
        <v>104</v>
      </c>
      <c r="D231" s="14" t="s">
        <v>26</v>
      </c>
      <c r="E231" s="21" t="s">
        <v>577</v>
      </c>
      <c r="F231" s="14" t="s">
        <v>578</v>
      </c>
      <c r="G231" s="14">
        <v>21.2</v>
      </c>
      <c r="H231" s="14" t="s">
        <v>29</v>
      </c>
      <c r="I231" s="14" t="s">
        <v>30</v>
      </c>
      <c r="J231" s="16">
        <f>G231*2</f>
        <v>42.4</v>
      </c>
      <c r="K231" s="16">
        <f>J231*2</f>
        <v>84.8</v>
      </c>
      <c r="L231" s="14">
        <v>13</v>
      </c>
      <c r="M231" s="14">
        <v>23</v>
      </c>
      <c r="N231" s="14">
        <v>0</v>
      </c>
      <c r="O231" s="14">
        <v>0</v>
      </c>
      <c r="P231" s="14" t="s">
        <v>31</v>
      </c>
      <c r="Q231" s="14" t="s">
        <v>106</v>
      </c>
      <c r="R231" s="14" t="s">
        <v>107</v>
      </c>
      <c r="S231" s="15" t="s">
        <v>34</v>
      </c>
      <c r="T231" s="17" t="s">
        <v>35</v>
      </c>
      <c r="U231" s="18" t="s">
        <v>36</v>
      </c>
      <c r="V231" s="14">
        <v>21.2</v>
      </c>
      <c r="W231" s="14" t="s">
        <v>107</v>
      </c>
    </row>
    <row r="232" ht="36" spans="1:23">
      <c r="A232" s="14">
        <v>228</v>
      </c>
      <c r="B232" s="14" t="s">
        <v>135</v>
      </c>
      <c r="C232" s="14" t="s">
        <v>104</v>
      </c>
      <c r="D232" s="14" t="s">
        <v>26</v>
      </c>
      <c r="E232" s="21" t="s">
        <v>579</v>
      </c>
      <c r="F232" s="14" t="s">
        <v>580</v>
      </c>
      <c r="G232" s="14">
        <v>15</v>
      </c>
      <c r="H232" s="14" t="s">
        <v>29</v>
      </c>
      <c r="I232" s="14" t="s">
        <v>30</v>
      </c>
      <c r="J232" s="16">
        <v>70</v>
      </c>
      <c r="K232" s="16">
        <v>132</v>
      </c>
      <c r="L232" s="14">
        <v>70</v>
      </c>
      <c r="M232" s="14">
        <v>132</v>
      </c>
      <c r="N232" s="14">
        <v>0</v>
      </c>
      <c r="O232" s="14">
        <v>0</v>
      </c>
      <c r="P232" s="14" t="s">
        <v>31</v>
      </c>
      <c r="Q232" s="14" t="s">
        <v>106</v>
      </c>
      <c r="R232" s="14" t="s">
        <v>107</v>
      </c>
      <c r="S232" s="15" t="s">
        <v>34</v>
      </c>
      <c r="T232" s="17" t="s">
        <v>35</v>
      </c>
      <c r="U232" s="18" t="s">
        <v>36</v>
      </c>
      <c r="V232" s="14">
        <v>15</v>
      </c>
      <c r="W232" s="14" t="s">
        <v>107</v>
      </c>
    </row>
    <row r="233" ht="72" spans="1:23">
      <c r="A233" s="14">
        <v>229</v>
      </c>
      <c r="B233" s="15" t="s">
        <v>110</v>
      </c>
      <c r="C233" s="14" t="s">
        <v>104</v>
      </c>
      <c r="D233" s="14" t="s">
        <v>26</v>
      </c>
      <c r="E233" s="21" t="s">
        <v>581</v>
      </c>
      <c r="F233" s="14" t="s">
        <v>582</v>
      </c>
      <c r="G233" s="15">
        <v>25</v>
      </c>
      <c r="H233" s="14" t="s">
        <v>29</v>
      </c>
      <c r="I233" s="15" t="s">
        <v>30</v>
      </c>
      <c r="J233" s="16">
        <f>G233*2</f>
        <v>50</v>
      </c>
      <c r="K233" s="16">
        <f>J233*2</f>
        <v>100</v>
      </c>
      <c r="L233" s="14">
        <v>14</v>
      </c>
      <c r="M233" s="14">
        <v>37</v>
      </c>
      <c r="N233" s="14">
        <v>0</v>
      </c>
      <c r="O233" s="14">
        <v>0</v>
      </c>
      <c r="P233" s="15" t="s">
        <v>31</v>
      </c>
      <c r="Q233" s="14" t="s">
        <v>106</v>
      </c>
      <c r="R233" s="14" t="s">
        <v>107</v>
      </c>
      <c r="S233" s="15" t="s">
        <v>34</v>
      </c>
      <c r="T233" s="17" t="s">
        <v>35</v>
      </c>
      <c r="U233" s="18" t="s">
        <v>36</v>
      </c>
      <c r="V233" s="15">
        <v>25</v>
      </c>
      <c r="W233" s="14" t="s">
        <v>107</v>
      </c>
    </row>
    <row r="234" ht="72" spans="1:23">
      <c r="A234" s="14">
        <v>230</v>
      </c>
      <c r="B234" s="15" t="s">
        <v>583</v>
      </c>
      <c r="C234" s="15" t="s">
        <v>104</v>
      </c>
      <c r="D234" s="14" t="s">
        <v>26</v>
      </c>
      <c r="E234" s="21" t="s">
        <v>584</v>
      </c>
      <c r="F234" s="14" t="s">
        <v>585</v>
      </c>
      <c r="G234" s="15">
        <v>59.5</v>
      </c>
      <c r="H234" s="14" t="s">
        <v>29</v>
      </c>
      <c r="I234" s="15" t="s">
        <v>30</v>
      </c>
      <c r="J234" s="16">
        <f>G234*2</f>
        <v>119</v>
      </c>
      <c r="K234" s="16">
        <f>J234*2</f>
        <v>238</v>
      </c>
      <c r="L234" s="14">
        <v>13</v>
      </c>
      <c r="M234" s="14">
        <v>27</v>
      </c>
      <c r="N234" s="14">
        <v>0</v>
      </c>
      <c r="O234" s="14">
        <v>0</v>
      </c>
      <c r="P234" s="15" t="s">
        <v>31</v>
      </c>
      <c r="Q234" s="14" t="s">
        <v>106</v>
      </c>
      <c r="R234" s="14" t="s">
        <v>107</v>
      </c>
      <c r="S234" s="15" t="s">
        <v>34</v>
      </c>
      <c r="T234" s="17" t="s">
        <v>35</v>
      </c>
      <c r="U234" s="18" t="s">
        <v>36</v>
      </c>
      <c r="V234" s="15">
        <v>59.5</v>
      </c>
      <c r="W234" s="14" t="s">
        <v>107</v>
      </c>
    </row>
    <row r="235" ht="96" spans="1:23">
      <c r="A235" s="14">
        <v>231</v>
      </c>
      <c r="B235" s="15" t="s">
        <v>586</v>
      </c>
      <c r="C235" s="15" t="s">
        <v>25</v>
      </c>
      <c r="D235" s="14" t="s">
        <v>26</v>
      </c>
      <c r="E235" s="19" t="s">
        <v>587</v>
      </c>
      <c r="F235" s="15" t="s">
        <v>588</v>
      </c>
      <c r="G235" s="15">
        <v>240</v>
      </c>
      <c r="H235" s="14" t="s">
        <v>29</v>
      </c>
      <c r="I235" s="15" t="s">
        <v>46</v>
      </c>
      <c r="J235" s="15">
        <v>240</v>
      </c>
      <c r="K235" s="14"/>
      <c r="L235" s="14">
        <v>240</v>
      </c>
      <c r="M235" s="14"/>
      <c r="N235" s="14"/>
      <c r="O235" s="14"/>
      <c r="P235" s="15" t="s">
        <v>31</v>
      </c>
      <c r="Q235" s="14" t="s">
        <v>32</v>
      </c>
      <c r="R235" s="14" t="s">
        <v>33</v>
      </c>
      <c r="S235" s="15" t="s">
        <v>34</v>
      </c>
      <c r="T235" s="17" t="s">
        <v>35</v>
      </c>
      <c r="U235" s="18" t="s">
        <v>36</v>
      </c>
      <c r="V235" s="15">
        <v>240</v>
      </c>
      <c r="W235" s="14" t="s">
        <v>33</v>
      </c>
    </row>
    <row r="236" ht="84" spans="1:23">
      <c r="A236" s="14">
        <v>232</v>
      </c>
      <c r="B236" s="15" t="s">
        <v>589</v>
      </c>
      <c r="C236" s="15" t="s">
        <v>25</v>
      </c>
      <c r="D236" s="14" t="s">
        <v>26</v>
      </c>
      <c r="E236" s="19" t="s">
        <v>590</v>
      </c>
      <c r="F236" s="15" t="s">
        <v>99</v>
      </c>
      <c r="G236" s="15">
        <v>45</v>
      </c>
      <c r="H236" s="14" t="s">
        <v>29</v>
      </c>
      <c r="I236" s="15" t="s">
        <v>46</v>
      </c>
      <c r="J236" s="15">
        <v>45</v>
      </c>
      <c r="K236" s="14"/>
      <c r="L236" s="14">
        <v>45</v>
      </c>
      <c r="M236" s="14"/>
      <c r="N236" s="14"/>
      <c r="O236" s="14"/>
      <c r="P236" s="15" t="s">
        <v>31</v>
      </c>
      <c r="Q236" s="14" t="s">
        <v>32</v>
      </c>
      <c r="R236" s="14" t="s">
        <v>33</v>
      </c>
      <c r="S236" s="15" t="s">
        <v>34</v>
      </c>
      <c r="T236" s="17" t="s">
        <v>35</v>
      </c>
      <c r="U236" s="18" t="s">
        <v>36</v>
      </c>
      <c r="V236" s="15">
        <v>45</v>
      </c>
      <c r="W236" s="14" t="s">
        <v>33</v>
      </c>
    </row>
    <row r="237" ht="120" spans="1:23">
      <c r="A237" s="14">
        <v>233</v>
      </c>
      <c r="B237" s="15" t="s">
        <v>591</v>
      </c>
      <c r="C237" s="15" t="s">
        <v>25</v>
      </c>
      <c r="D237" s="14" t="s">
        <v>26</v>
      </c>
      <c r="E237" s="19" t="s">
        <v>592</v>
      </c>
      <c r="F237" s="15" t="s">
        <v>593</v>
      </c>
      <c r="G237" s="15">
        <v>120</v>
      </c>
      <c r="H237" s="14" t="s">
        <v>29</v>
      </c>
      <c r="I237" s="15" t="s">
        <v>46</v>
      </c>
      <c r="J237" s="15">
        <v>120</v>
      </c>
      <c r="K237" s="14"/>
      <c r="L237" s="14">
        <v>120</v>
      </c>
      <c r="M237" s="14"/>
      <c r="N237" s="14"/>
      <c r="O237" s="14"/>
      <c r="P237" s="15" t="s">
        <v>31</v>
      </c>
      <c r="Q237" s="14" t="s">
        <v>32</v>
      </c>
      <c r="R237" s="14" t="s">
        <v>33</v>
      </c>
      <c r="S237" s="15" t="s">
        <v>34</v>
      </c>
      <c r="T237" s="17" t="s">
        <v>35</v>
      </c>
      <c r="U237" s="18" t="s">
        <v>36</v>
      </c>
      <c r="V237" s="15">
        <v>120</v>
      </c>
      <c r="W237" s="14" t="s">
        <v>33</v>
      </c>
    </row>
    <row r="238" ht="84" spans="1:23">
      <c r="A238" s="14">
        <v>234</v>
      </c>
      <c r="B238" s="15" t="s">
        <v>594</v>
      </c>
      <c r="C238" s="14" t="s">
        <v>82</v>
      </c>
      <c r="D238" s="14" t="s">
        <v>26</v>
      </c>
      <c r="E238" s="19" t="s">
        <v>595</v>
      </c>
      <c r="F238" s="15" t="s">
        <v>161</v>
      </c>
      <c r="G238" s="15">
        <v>30</v>
      </c>
      <c r="H238" s="14" t="s">
        <v>29</v>
      </c>
      <c r="I238" s="15" t="s">
        <v>46</v>
      </c>
      <c r="J238" s="16">
        <f t="shared" ref="J238:J246" si="10">G238*2</f>
        <v>60</v>
      </c>
      <c r="K238" s="16">
        <v>160</v>
      </c>
      <c r="L238" s="14">
        <v>52</v>
      </c>
      <c r="M238" s="14">
        <v>140</v>
      </c>
      <c r="N238" s="14"/>
      <c r="O238" s="14"/>
      <c r="P238" s="15" t="s">
        <v>31</v>
      </c>
      <c r="Q238" s="14" t="s">
        <v>66</v>
      </c>
      <c r="R238" s="14" t="s">
        <v>596</v>
      </c>
      <c r="S238" s="15" t="s">
        <v>34</v>
      </c>
      <c r="T238" s="17" t="s">
        <v>35</v>
      </c>
      <c r="U238" s="18" t="s">
        <v>36</v>
      </c>
      <c r="V238" s="15">
        <v>30</v>
      </c>
      <c r="W238" s="14" t="s">
        <v>596</v>
      </c>
    </row>
    <row r="239" ht="36" spans="1:23">
      <c r="A239" s="14">
        <v>235</v>
      </c>
      <c r="B239" s="15" t="s">
        <v>110</v>
      </c>
      <c r="C239" s="15" t="s">
        <v>104</v>
      </c>
      <c r="D239" s="14" t="s">
        <v>26</v>
      </c>
      <c r="E239" s="21" t="s">
        <v>597</v>
      </c>
      <c r="F239" s="14" t="s">
        <v>598</v>
      </c>
      <c r="G239" s="14">
        <v>50.5</v>
      </c>
      <c r="H239" s="14" t="s">
        <v>29</v>
      </c>
      <c r="I239" s="15" t="s">
        <v>46</v>
      </c>
      <c r="J239" s="16">
        <f t="shared" si="10"/>
        <v>101</v>
      </c>
      <c r="K239" s="16">
        <f>J239*2</f>
        <v>202</v>
      </c>
      <c r="L239" s="14">
        <v>45</v>
      </c>
      <c r="M239" s="14">
        <v>116</v>
      </c>
      <c r="N239" s="14">
        <v>0</v>
      </c>
      <c r="O239" s="14">
        <v>0</v>
      </c>
      <c r="P239" s="15" t="s">
        <v>31</v>
      </c>
      <c r="Q239" s="14" t="s">
        <v>106</v>
      </c>
      <c r="R239" s="14" t="s">
        <v>107</v>
      </c>
      <c r="S239" s="15" t="s">
        <v>34</v>
      </c>
      <c r="T239" s="17" t="s">
        <v>35</v>
      </c>
      <c r="U239" s="18" t="s">
        <v>36</v>
      </c>
      <c r="V239" s="14">
        <v>50.5</v>
      </c>
      <c r="W239" s="14" t="s">
        <v>107</v>
      </c>
    </row>
    <row r="240" ht="60" spans="1:23">
      <c r="A240" s="14">
        <v>236</v>
      </c>
      <c r="B240" s="15" t="s">
        <v>599</v>
      </c>
      <c r="C240" s="14" t="s">
        <v>104</v>
      </c>
      <c r="D240" s="14" t="s">
        <v>26</v>
      </c>
      <c r="E240" s="21" t="s">
        <v>600</v>
      </c>
      <c r="F240" s="14" t="s">
        <v>601</v>
      </c>
      <c r="G240" s="14">
        <v>27</v>
      </c>
      <c r="H240" s="14" t="s">
        <v>29</v>
      </c>
      <c r="I240" s="15" t="s">
        <v>46</v>
      </c>
      <c r="J240" s="16">
        <f t="shared" si="10"/>
        <v>54</v>
      </c>
      <c r="K240" s="16">
        <v>162</v>
      </c>
      <c r="L240" s="14">
        <v>53</v>
      </c>
      <c r="M240" s="14">
        <v>160</v>
      </c>
      <c r="N240" s="14">
        <v>0</v>
      </c>
      <c r="O240" s="14">
        <v>0</v>
      </c>
      <c r="P240" s="15" t="s">
        <v>31</v>
      </c>
      <c r="Q240" s="14" t="s">
        <v>106</v>
      </c>
      <c r="R240" s="14" t="s">
        <v>107</v>
      </c>
      <c r="S240" s="15" t="s">
        <v>34</v>
      </c>
      <c r="T240" s="17" t="s">
        <v>35</v>
      </c>
      <c r="U240" s="18" t="s">
        <v>36</v>
      </c>
      <c r="V240" s="14">
        <v>27</v>
      </c>
      <c r="W240" s="14" t="s">
        <v>107</v>
      </c>
    </row>
    <row r="241" ht="36" spans="1:23">
      <c r="A241" s="14">
        <v>237</v>
      </c>
      <c r="B241" s="15" t="s">
        <v>127</v>
      </c>
      <c r="C241" s="15" t="s">
        <v>104</v>
      </c>
      <c r="D241" s="14" t="s">
        <v>26</v>
      </c>
      <c r="E241" s="21" t="s">
        <v>602</v>
      </c>
      <c r="F241" s="14" t="s">
        <v>603</v>
      </c>
      <c r="G241" s="14">
        <v>47.65</v>
      </c>
      <c r="H241" s="14" t="s">
        <v>29</v>
      </c>
      <c r="I241" s="15" t="s">
        <v>46</v>
      </c>
      <c r="J241" s="16">
        <v>167</v>
      </c>
      <c r="K241" s="16">
        <v>539</v>
      </c>
      <c r="L241" s="14">
        <v>167</v>
      </c>
      <c r="M241" s="14">
        <v>539</v>
      </c>
      <c r="N241" s="14">
        <v>0</v>
      </c>
      <c r="O241" s="14">
        <v>0</v>
      </c>
      <c r="P241" s="15" t="s">
        <v>31</v>
      </c>
      <c r="Q241" s="14" t="s">
        <v>106</v>
      </c>
      <c r="R241" s="14" t="s">
        <v>107</v>
      </c>
      <c r="S241" s="15" t="s">
        <v>34</v>
      </c>
      <c r="T241" s="17" t="s">
        <v>35</v>
      </c>
      <c r="U241" s="18" t="s">
        <v>36</v>
      </c>
      <c r="V241" s="14">
        <v>47.65</v>
      </c>
      <c r="W241" s="14" t="s">
        <v>107</v>
      </c>
    </row>
    <row r="242" ht="48" spans="1:23">
      <c r="A242" s="14">
        <v>238</v>
      </c>
      <c r="B242" s="15" t="s">
        <v>127</v>
      </c>
      <c r="C242" s="14" t="s">
        <v>104</v>
      </c>
      <c r="D242" s="14" t="s">
        <v>26</v>
      </c>
      <c r="E242" s="21" t="s">
        <v>604</v>
      </c>
      <c r="F242" s="14" t="s">
        <v>605</v>
      </c>
      <c r="G242" s="14">
        <v>22</v>
      </c>
      <c r="H242" s="14" t="s">
        <v>29</v>
      </c>
      <c r="I242" s="15" t="s">
        <v>46</v>
      </c>
      <c r="J242" s="16">
        <v>76</v>
      </c>
      <c r="K242" s="16">
        <v>215</v>
      </c>
      <c r="L242" s="14">
        <v>76</v>
      </c>
      <c r="M242" s="14">
        <v>215</v>
      </c>
      <c r="N242" s="14">
        <v>0</v>
      </c>
      <c r="O242" s="14">
        <v>0</v>
      </c>
      <c r="P242" s="15" t="s">
        <v>31</v>
      </c>
      <c r="Q242" s="14" t="s">
        <v>106</v>
      </c>
      <c r="R242" s="14" t="s">
        <v>107</v>
      </c>
      <c r="S242" s="15" t="s">
        <v>34</v>
      </c>
      <c r="T242" s="17" t="s">
        <v>35</v>
      </c>
      <c r="U242" s="18" t="s">
        <v>36</v>
      </c>
      <c r="V242" s="14">
        <v>22</v>
      </c>
      <c r="W242" s="14" t="s">
        <v>107</v>
      </c>
    </row>
    <row r="243" ht="60" spans="1:23">
      <c r="A243" s="14">
        <v>239</v>
      </c>
      <c r="B243" s="14" t="s">
        <v>606</v>
      </c>
      <c r="C243" s="15" t="s">
        <v>104</v>
      </c>
      <c r="D243" s="14" t="s">
        <v>26</v>
      </c>
      <c r="E243" s="21" t="s">
        <v>607</v>
      </c>
      <c r="F243" s="14" t="s">
        <v>608</v>
      </c>
      <c r="G243" s="14">
        <v>24.8</v>
      </c>
      <c r="H243" s="14" t="s">
        <v>29</v>
      </c>
      <c r="I243" s="15" t="s">
        <v>46</v>
      </c>
      <c r="J243" s="16">
        <v>160</v>
      </c>
      <c r="K243" s="16">
        <v>489</v>
      </c>
      <c r="L243" s="14">
        <v>160</v>
      </c>
      <c r="M243" s="14">
        <v>489</v>
      </c>
      <c r="N243" s="14">
        <v>0</v>
      </c>
      <c r="O243" s="14">
        <v>0</v>
      </c>
      <c r="P243" s="15" t="s">
        <v>31</v>
      </c>
      <c r="Q243" s="14" t="s">
        <v>106</v>
      </c>
      <c r="R243" s="14" t="s">
        <v>107</v>
      </c>
      <c r="S243" s="15" t="s">
        <v>34</v>
      </c>
      <c r="T243" s="17" t="s">
        <v>35</v>
      </c>
      <c r="U243" s="18" t="s">
        <v>36</v>
      </c>
      <c r="V243" s="14">
        <v>24.8</v>
      </c>
      <c r="W243" s="14" t="s">
        <v>107</v>
      </c>
    </row>
    <row r="244" ht="60" spans="1:23">
      <c r="A244" s="14">
        <v>240</v>
      </c>
      <c r="B244" s="14" t="s">
        <v>606</v>
      </c>
      <c r="C244" s="15" t="s">
        <v>104</v>
      </c>
      <c r="D244" s="14" t="s">
        <v>26</v>
      </c>
      <c r="E244" s="21" t="s">
        <v>609</v>
      </c>
      <c r="F244" s="14" t="s">
        <v>610</v>
      </c>
      <c r="G244" s="14">
        <v>16.3</v>
      </c>
      <c r="H244" s="14" t="s">
        <v>29</v>
      </c>
      <c r="I244" s="15" t="s">
        <v>46</v>
      </c>
      <c r="J244" s="16">
        <v>78</v>
      </c>
      <c r="K244" s="16">
        <v>207</v>
      </c>
      <c r="L244" s="14">
        <v>78</v>
      </c>
      <c r="M244" s="14">
        <v>207</v>
      </c>
      <c r="N244" s="14">
        <v>0</v>
      </c>
      <c r="O244" s="14">
        <v>0</v>
      </c>
      <c r="P244" s="15" t="s">
        <v>31</v>
      </c>
      <c r="Q244" s="14" t="s">
        <v>106</v>
      </c>
      <c r="R244" s="14" t="s">
        <v>107</v>
      </c>
      <c r="S244" s="15" t="s">
        <v>34</v>
      </c>
      <c r="T244" s="17" t="s">
        <v>35</v>
      </c>
      <c r="U244" s="18" t="s">
        <v>36</v>
      </c>
      <c r="V244" s="14">
        <v>16.3</v>
      </c>
      <c r="W244" s="14" t="s">
        <v>107</v>
      </c>
    </row>
    <row r="245" ht="48" spans="1:23">
      <c r="A245" s="14">
        <v>241</v>
      </c>
      <c r="B245" s="15" t="s">
        <v>110</v>
      </c>
      <c r="C245" s="15" t="s">
        <v>104</v>
      </c>
      <c r="D245" s="14" t="s">
        <v>26</v>
      </c>
      <c r="E245" s="21" t="s">
        <v>611</v>
      </c>
      <c r="F245" s="14" t="s">
        <v>612</v>
      </c>
      <c r="G245" s="15">
        <v>55.8</v>
      </c>
      <c r="H245" s="14" t="s">
        <v>29</v>
      </c>
      <c r="I245" s="15" t="s">
        <v>46</v>
      </c>
      <c r="J245" s="16">
        <f t="shared" si="10"/>
        <v>111.6</v>
      </c>
      <c r="K245" s="16">
        <f>J245*2</f>
        <v>223.2</v>
      </c>
      <c r="L245" s="14">
        <v>47</v>
      </c>
      <c r="M245" s="14">
        <v>164</v>
      </c>
      <c r="N245" s="14">
        <v>0</v>
      </c>
      <c r="O245" s="14">
        <v>0</v>
      </c>
      <c r="P245" s="15" t="s">
        <v>31</v>
      </c>
      <c r="Q245" s="14" t="s">
        <v>106</v>
      </c>
      <c r="R245" s="14" t="s">
        <v>107</v>
      </c>
      <c r="S245" s="15" t="s">
        <v>34</v>
      </c>
      <c r="T245" s="17" t="s">
        <v>35</v>
      </c>
      <c r="U245" s="18" t="s">
        <v>36</v>
      </c>
      <c r="V245" s="15">
        <v>55.8</v>
      </c>
      <c r="W245" s="14" t="s">
        <v>107</v>
      </c>
    </row>
    <row r="246" ht="60" spans="1:23">
      <c r="A246" s="14">
        <v>242</v>
      </c>
      <c r="B246" s="15" t="s">
        <v>613</v>
      </c>
      <c r="C246" s="15" t="s">
        <v>104</v>
      </c>
      <c r="D246" s="14" t="s">
        <v>26</v>
      </c>
      <c r="E246" s="21" t="s">
        <v>614</v>
      </c>
      <c r="F246" s="14" t="s">
        <v>615</v>
      </c>
      <c r="G246" s="14">
        <v>16</v>
      </c>
      <c r="H246" s="14" t="s">
        <v>29</v>
      </c>
      <c r="I246" s="15" t="s">
        <v>46</v>
      </c>
      <c r="J246" s="16">
        <v>66</v>
      </c>
      <c r="K246" s="16">
        <v>182</v>
      </c>
      <c r="L246" s="14">
        <v>66</v>
      </c>
      <c r="M246" s="14">
        <v>182</v>
      </c>
      <c r="N246" s="14">
        <v>0</v>
      </c>
      <c r="O246" s="14">
        <v>0</v>
      </c>
      <c r="P246" s="15" t="s">
        <v>31</v>
      </c>
      <c r="Q246" s="14" t="s">
        <v>106</v>
      </c>
      <c r="R246" s="14" t="s">
        <v>107</v>
      </c>
      <c r="S246" s="15" t="s">
        <v>34</v>
      </c>
      <c r="T246" s="17" t="s">
        <v>35</v>
      </c>
      <c r="U246" s="18" t="s">
        <v>36</v>
      </c>
      <c r="V246" s="14">
        <v>16</v>
      </c>
      <c r="W246" s="14" t="s">
        <v>107</v>
      </c>
    </row>
    <row r="247" ht="36" spans="1:23">
      <c r="A247" s="14">
        <v>243</v>
      </c>
      <c r="B247" s="15" t="s">
        <v>616</v>
      </c>
      <c r="C247" s="15" t="s">
        <v>82</v>
      </c>
      <c r="D247" s="14" t="s">
        <v>26</v>
      </c>
      <c r="E247" s="19" t="s">
        <v>617</v>
      </c>
      <c r="F247" s="15" t="s">
        <v>257</v>
      </c>
      <c r="G247" s="15">
        <v>35</v>
      </c>
      <c r="H247" s="14" t="s">
        <v>29</v>
      </c>
      <c r="I247" s="15" t="s">
        <v>46</v>
      </c>
      <c r="J247" s="16">
        <f t="shared" ref="J247:J253" si="11">G247*2</f>
        <v>70</v>
      </c>
      <c r="K247" s="16">
        <f t="shared" ref="K247:K253" si="12">J247*2</f>
        <v>140</v>
      </c>
      <c r="L247" s="14">
        <v>15</v>
      </c>
      <c r="M247" s="14">
        <v>29</v>
      </c>
      <c r="N247" s="14"/>
      <c r="O247" s="14"/>
      <c r="P247" s="15" t="s">
        <v>31</v>
      </c>
      <c r="Q247" s="14" t="s">
        <v>66</v>
      </c>
      <c r="R247" s="14" t="s">
        <v>596</v>
      </c>
      <c r="S247" s="15" t="s">
        <v>34</v>
      </c>
      <c r="T247" s="17" t="s">
        <v>35</v>
      </c>
      <c r="U247" s="18" t="s">
        <v>36</v>
      </c>
      <c r="V247" s="15">
        <v>35</v>
      </c>
      <c r="W247" s="14" t="s">
        <v>596</v>
      </c>
    </row>
    <row r="248" ht="60" spans="1:23">
      <c r="A248" s="14">
        <v>244</v>
      </c>
      <c r="B248" s="15" t="s">
        <v>618</v>
      </c>
      <c r="C248" s="15" t="s">
        <v>82</v>
      </c>
      <c r="D248" s="14" t="s">
        <v>26</v>
      </c>
      <c r="E248" s="19" t="s">
        <v>619</v>
      </c>
      <c r="F248" s="15" t="s">
        <v>620</v>
      </c>
      <c r="G248" s="15">
        <v>50</v>
      </c>
      <c r="H248" s="14" t="s">
        <v>29</v>
      </c>
      <c r="I248" s="15" t="s">
        <v>46</v>
      </c>
      <c r="J248" s="16">
        <f t="shared" si="11"/>
        <v>100</v>
      </c>
      <c r="K248" s="16">
        <f t="shared" si="12"/>
        <v>200</v>
      </c>
      <c r="L248" s="14">
        <v>30</v>
      </c>
      <c r="M248" s="14">
        <v>54</v>
      </c>
      <c r="N248" s="14"/>
      <c r="O248" s="14"/>
      <c r="P248" s="15" t="s">
        <v>31</v>
      </c>
      <c r="Q248" s="14" t="s">
        <v>66</v>
      </c>
      <c r="R248" s="14" t="s">
        <v>596</v>
      </c>
      <c r="S248" s="15" t="s">
        <v>34</v>
      </c>
      <c r="T248" s="17" t="s">
        <v>35</v>
      </c>
      <c r="U248" s="18" t="s">
        <v>36</v>
      </c>
      <c r="V248" s="15">
        <v>50</v>
      </c>
      <c r="W248" s="14" t="s">
        <v>596</v>
      </c>
    </row>
    <row r="249" ht="60" spans="1:23">
      <c r="A249" s="14">
        <v>245</v>
      </c>
      <c r="B249" s="15" t="s">
        <v>621</v>
      </c>
      <c r="C249" s="15" t="s">
        <v>82</v>
      </c>
      <c r="D249" s="14" t="s">
        <v>26</v>
      </c>
      <c r="E249" s="19" t="s">
        <v>622</v>
      </c>
      <c r="F249" s="15" t="s">
        <v>623</v>
      </c>
      <c r="G249" s="15">
        <v>50</v>
      </c>
      <c r="H249" s="14" t="s">
        <v>29</v>
      </c>
      <c r="I249" s="15" t="s">
        <v>46</v>
      </c>
      <c r="J249" s="16">
        <f t="shared" si="11"/>
        <v>100</v>
      </c>
      <c r="K249" s="16">
        <f t="shared" si="12"/>
        <v>200</v>
      </c>
      <c r="L249" s="14">
        <v>10</v>
      </c>
      <c r="M249" s="14">
        <v>21</v>
      </c>
      <c r="N249" s="14"/>
      <c r="O249" s="14"/>
      <c r="P249" s="15" t="s">
        <v>31</v>
      </c>
      <c r="Q249" s="14" t="s">
        <v>66</v>
      </c>
      <c r="R249" s="14" t="s">
        <v>596</v>
      </c>
      <c r="S249" s="15" t="s">
        <v>34</v>
      </c>
      <c r="T249" s="17" t="s">
        <v>35</v>
      </c>
      <c r="U249" s="18" t="s">
        <v>36</v>
      </c>
      <c r="V249" s="15">
        <v>50</v>
      </c>
      <c r="W249" s="14" t="s">
        <v>596</v>
      </c>
    </row>
    <row r="250" ht="36" spans="1:23">
      <c r="A250" s="14">
        <v>246</v>
      </c>
      <c r="B250" s="15" t="s">
        <v>110</v>
      </c>
      <c r="C250" s="15" t="s">
        <v>104</v>
      </c>
      <c r="D250" s="14" t="s">
        <v>26</v>
      </c>
      <c r="E250" s="21" t="s">
        <v>624</v>
      </c>
      <c r="F250" s="14" t="s">
        <v>625</v>
      </c>
      <c r="G250" s="15">
        <v>35.2</v>
      </c>
      <c r="H250" s="14" t="s">
        <v>29</v>
      </c>
      <c r="I250" s="15" t="s">
        <v>46</v>
      </c>
      <c r="J250" s="16">
        <f t="shared" si="11"/>
        <v>70.4</v>
      </c>
      <c r="K250" s="16">
        <f t="shared" si="12"/>
        <v>140.8</v>
      </c>
      <c r="L250" s="14">
        <v>61</v>
      </c>
      <c r="M250" s="14">
        <v>86</v>
      </c>
      <c r="N250" s="14">
        <v>0</v>
      </c>
      <c r="O250" s="14">
        <v>0</v>
      </c>
      <c r="P250" s="15" t="s">
        <v>31</v>
      </c>
      <c r="Q250" s="14" t="s">
        <v>106</v>
      </c>
      <c r="R250" s="14" t="s">
        <v>107</v>
      </c>
      <c r="S250" s="15" t="s">
        <v>34</v>
      </c>
      <c r="T250" s="17" t="s">
        <v>35</v>
      </c>
      <c r="U250" s="18" t="s">
        <v>36</v>
      </c>
      <c r="V250" s="15">
        <v>35.2</v>
      </c>
      <c r="W250" s="14" t="s">
        <v>107</v>
      </c>
    </row>
    <row r="251" ht="72" spans="1:23">
      <c r="A251" s="14">
        <v>247</v>
      </c>
      <c r="B251" s="15" t="s">
        <v>110</v>
      </c>
      <c r="C251" s="15" t="s">
        <v>104</v>
      </c>
      <c r="D251" s="14" t="s">
        <v>26</v>
      </c>
      <c r="E251" s="21" t="s">
        <v>626</v>
      </c>
      <c r="F251" s="14" t="s">
        <v>627</v>
      </c>
      <c r="G251" s="14">
        <v>34</v>
      </c>
      <c r="H251" s="14" t="s">
        <v>29</v>
      </c>
      <c r="I251" s="15" t="s">
        <v>46</v>
      </c>
      <c r="J251" s="16">
        <f t="shared" si="11"/>
        <v>68</v>
      </c>
      <c r="K251" s="16">
        <f t="shared" si="12"/>
        <v>136</v>
      </c>
      <c r="L251" s="14">
        <v>12</v>
      </c>
      <c r="M251" s="14">
        <v>27</v>
      </c>
      <c r="N251" s="14">
        <v>0</v>
      </c>
      <c r="O251" s="14">
        <v>0</v>
      </c>
      <c r="P251" s="15" t="s">
        <v>31</v>
      </c>
      <c r="Q251" s="14" t="s">
        <v>106</v>
      </c>
      <c r="R251" s="14" t="s">
        <v>107</v>
      </c>
      <c r="S251" s="15" t="s">
        <v>34</v>
      </c>
      <c r="T251" s="17" t="s">
        <v>35</v>
      </c>
      <c r="U251" s="18" t="s">
        <v>36</v>
      </c>
      <c r="V251" s="14">
        <v>34</v>
      </c>
      <c r="W251" s="14" t="s">
        <v>107</v>
      </c>
    </row>
    <row r="252" ht="36" spans="1:23">
      <c r="A252" s="14">
        <v>248</v>
      </c>
      <c r="B252" s="15" t="s">
        <v>127</v>
      </c>
      <c r="C252" s="15" t="s">
        <v>104</v>
      </c>
      <c r="D252" s="14" t="s">
        <v>26</v>
      </c>
      <c r="E252" s="26" t="s">
        <v>628</v>
      </c>
      <c r="F252" s="22" t="s">
        <v>629</v>
      </c>
      <c r="G252" s="22">
        <v>30</v>
      </c>
      <c r="H252" s="14" t="s">
        <v>29</v>
      </c>
      <c r="I252" s="15" t="s">
        <v>46</v>
      </c>
      <c r="J252" s="16">
        <f t="shared" si="11"/>
        <v>60</v>
      </c>
      <c r="K252" s="16">
        <f t="shared" si="12"/>
        <v>120</v>
      </c>
      <c r="L252" s="14">
        <v>5</v>
      </c>
      <c r="M252" s="14">
        <v>6</v>
      </c>
      <c r="N252" s="14">
        <v>0</v>
      </c>
      <c r="O252" s="14">
        <v>0</v>
      </c>
      <c r="P252" s="15" t="s">
        <v>31</v>
      </c>
      <c r="Q252" s="14" t="s">
        <v>106</v>
      </c>
      <c r="R252" s="14" t="s">
        <v>107</v>
      </c>
      <c r="S252" s="15" t="s">
        <v>34</v>
      </c>
      <c r="T252" s="17" t="s">
        <v>35</v>
      </c>
      <c r="U252" s="18" t="s">
        <v>36</v>
      </c>
      <c r="V252" s="22">
        <v>30</v>
      </c>
      <c r="W252" s="14" t="s">
        <v>107</v>
      </c>
    </row>
    <row r="253" ht="48" spans="1:23">
      <c r="A253" s="14">
        <v>249</v>
      </c>
      <c r="B253" s="15" t="s">
        <v>630</v>
      </c>
      <c r="C253" s="15" t="s">
        <v>104</v>
      </c>
      <c r="D253" s="14" t="s">
        <v>26</v>
      </c>
      <c r="E253" s="26" t="s">
        <v>631</v>
      </c>
      <c r="F253" s="22" t="s">
        <v>632</v>
      </c>
      <c r="G253" s="22">
        <v>10</v>
      </c>
      <c r="H253" s="14" t="s">
        <v>29</v>
      </c>
      <c r="I253" s="15" t="s">
        <v>46</v>
      </c>
      <c r="J253" s="16">
        <v>25</v>
      </c>
      <c r="K253" s="16">
        <v>30</v>
      </c>
      <c r="L253" s="14">
        <v>25</v>
      </c>
      <c r="M253" s="14">
        <v>30</v>
      </c>
      <c r="N253" s="14">
        <v>0</v>
      </c>
      <c r="O253" s="14">
        <v>0</v>
      </c>
      <c r="P253" s="15" t="s">
        <v>31</v>
      </c>
      <c r="Q253" s="14" t="s">
        <v>106</v>
      </c>
      <c r="R253" s="14" t="s">
        <v>107</v>
      </c>
      <c r="S253" s="15" t="s">
        <v>34</v>
      </c>
      <c r="T253" s="17" t="s">
        <v>35</v>
      </c>
      <c r="U253" s="18" t="s">
        <v>36</v>
      </c>
      <c r="V253" s="22">
        <v>10</v>
      </c>
      <c r="W253" s="14" t="s">
        <v>107</v>
      </c>
    </row>
    <row r="254" ht="28" customHeight="1" spans="1:23">
      <c r="A254" s="14" t="s">
        <v>633</v>
      </c>
      <c r="B254" s="28"/>
      <c r="C254" s="28"/>
      <c r="D254" s="28"/>
      <c r="E254" s="28"/>
      <c r="F254" s="28"/>
      <c r="G254" s="29">
        <f>SUM(G5:G253)</f>
        <v>29808</v>
      </c>
      <c r="H254" s="28"/>
      <c r="I254" s="28"/>
      <c r="J254" s="28"/>
      <c r="K254" s="28"/>
      <c r="L254" s="28"/>
      <c r="M254" s="28"/>
      <c r="N254" s="28"/>
      <c r="O254" s="28"/>
      <c r="P254" s="28"/>
      <c r="Q254" s="28"/>
      <c r="R254" s="28"/>
      <c r="S254" s="28"/>
      <c r="T254" s="17"/>
      <c r="U254" s="17"/>
      <c r="V254" s="29">
        <f>SUM(V5:V253)</f>
        <v>29808</v>
      </c>
      <c r="W254" s="17"/>
    </row>
  </sheetData>
  <autoFilter xmlns:etc="http://www.wps.cn/officeDocument/2017/etCustomData" ref="A4:S254" etc:filterBottomFollowUsedRange="0">
    <extLst/>
  </autoFilter>
  <mergeCells count="25">
    <mergeCell ref="A1:S1"/>
    <mergeCell ref="A2:C2"/>
    <mergeCell ref="J2:K2"/>
    <mergeCell ref="L2:M2"/>
    <mergeCell ref="N2:O2"/>
    <mergeCell ref="J3:K3"/>
    <mergeCell ref="L3:M3"/>
    <mergeCell ref="N3:O3"/>
    <mergeCell ref="A3:A4"/>
    <mergeCell ref="B3:B4"/>
    <mergeCell ref="C3:C4"/>
    <mergeCell ref="D3:D4"/>
    <mergeCell ref="E3:E4"/>
    <mergeCell ref="F3:F4"/>
    <mergeCell ref="G3:G4"/>
    <mergeCell ref="H3:H4"/>
    <mergeCell ref="I3:I4"/>
    <mergeCell ref="P3:P4"/>
    <mergeCell ref="Q3:Q4"/>
    <mergeCell ref="R3:R4"/>
    <mergeCell ref="S3:S4"/>
    <mergeCell ref="T3:T4"/>
    <mergeCell ref="U3:U4"/>
    <mergeCell ref="V3:V4"/>
    <mergeCell ref="W3:W4"/>
  </mergeCells>
  <dataValidations count="2">
    <dataValidation type="list" allowBlank="1" showInputMessage="1" showErrorMessage="1" sqref="C91 C100 C109 C237 C240 C250 C7:C12 C94:C96 C102:C105 C242:C243 C252:C253">
      <formula1>"产业项目,基础设施项目"</formula1>
    </dataValidation>
    <dataValidation type="list" allowBlank="1" showInputMessage="1" showErrorMessage="1" sqref="C236 C239 C241 C19:C21 C244:C246">
      <formula1>"产业项目,基础设施项目,产业配套"</formula1>
    </dataValidation>
  </dataValidations>
  <pageMargins left="0.751388888888889" right="0.751388888888889" top="1" bottom="1" header="0.5" footer="0.5"/>
  <pageSetup paperSize="9"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张卜念</cp:lastModifiedBy>
  <dcterms:created xsi:type="dcterms:W3CDTF">2025-09-18T03:20:00Z</dcterms:created>
  <dcterms:modified xsi:type="dcterms:W3CDTF">2025-12-26T08:45:53Z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C7AC1E1845DC4771B0C4BAE8D31BF9B2_11</vt:lpwstr>
  </property>
  <property fmtid="{D5CDD505-2E9C-101B-9397-08002B2CF9AE}" pid="3" name="KSOProductBuildVer">
    <vt:lpwstr>2052-12.1.0.24034</vt:lpwstr>
  </property>
  <property fmtid="{D5CDD505-2E9C-101B-9397-08002B2CF9AE}" pid="4" name="CalculationRule">
    <vt:i4>0</vt:i4>
  </property>
</Properties>
</file>